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550" windowHeight="7575" activeTab="7"/>
  </bookViews>
  <sheets>
    <sheet name="Sup" sheetId="1" r:id="rId1"/>
    <sheet name="Blank" sheetId="2" r:id="rId2"/>
    <sheet name="Week 1" sheetId="3" r:id="rId3"/>
    <sheet name="Week 2" sheetId="4" r:id="rId4"/>
    <sheet name="Week 3" sheetId="5" r:id="rId5"/>
    <sheet name="Week 4" sheetId="6" r:id="rId6"/>
    <sheet name="Week 5" sheetId="7" r:id="rId7"/>
    <sheet name="Per Total" sheetId="8" r:id="rId8"/>
  </sheets>
  <definedNames/>
  <calcPr fullCalcOnLoad="1"/>
</workbook>
</file>

<file path=xl/sharedStrings.xml><?xml version="1.0" encoding="utf-8"?>
<sst xmlns="http://schemas.openxmlformats.org/spreadsheetml/2006/main" count="296" uniqueCount="60">
  <si>
    <t>Tuesday</t>
  </si>
  <si>
    <t>Wednesday</t>
  </si>
  <si>
    <t>Thursday</t>
  </si>
  <si>
    <t>Friday</t>
  </si>
  <si>
    <t>Saturday</t>
  </si>
  <si>
    <t>Sunday</t>
  </si>
  <si>
    <t>Monday</t>
  </si>
  <si>
    <t>Pizza Projections</t>
  </si>
  <si>
    <t>AOS% Actual Day</t>
  </si>
  <si>
    <t>Store</t>
  </si>
  <si>
    <t>Papa Murphys Weekly Goals</t>
  </si>
  <si>
    <t>KDS % Goal</t>
  </si>
  <si>
    <t>KDS Actual Day</t>
  </si>
  <si>
    <t>AOS% Goal</t>
  </si>
  <si>
    <t>Guideline Hours Day</t>
  </si>
  <si>
    <t>Adj Guideline Hours</t>
  </si>
  <si>
    <t>+/- Labor Hours Day</t>
  </si>
  <si>
    <t>+/- Labor Hours Week</t>
  </si>
  <si>
    <t>Total</t>
  </si>
  <si>
    <t>Cash +/- Day</t>
  </si>
  <si>
    <t>Pizzas Actual Sold</t>
  </si>
  <si>
    <t>Pizza +/-  Vs Proj Day</t>
  </si>
  <si>
    <t>Scheduled Hours Day</t>
  </si>
  <si>
    <t>Per</t>
  </si>
  <si>
    <t>Week</t>
  </si>
  <si>
    <t>Waste Pizza's</t>
  </si>
  <si>
    <t>Waste Make-line Lbs</t>
  </si>
  <si>
    <t>Waste Prep Lbs</t>
  </si>
  <si>
    <t>Act Labor Hours Worked</t>
  </si>
  <si>
    <t>Est Labor Drain $</t>
  </si>
  <si>
    <t>Est total Food Drain</t>
  </si>
  <si>
    <t>Ave Hourly Wage</t>
  </si>
  <si>
    <t>Week 1</t>
  </si>
  <si>
    <t>Week 2</t>
  </si>
  <si>
    <t>Week 3</t>
  </si>
  <si>
    <t>Week 4</t>
  </si>
  <si>
    <t>Week 5</t>
  </si>
  <si>
    <t>apprx for Week</t>
  </si>
  <si>
    <t>Waste Make-line Lbs(bucket)</t>
  </si>
  <si>
    <t>Waste Pizza's &amp; Crusts</t>
  </si>
  <si>
    <t>Total Per</t>
  </si>
  <si>
    <t>Scheduled Hours Week</t>
  </si>
  <si>
    <t>Guideline Hours Week</t>
  </si>
  <si>
    <t>Pizza +/-  Vs Proj Week</t>
  </si>
  <si>
    <t>KDS Actual Week</t>
  </si>
  <si>
    <t>AOS% Actual Week</t>
  </si>
  <si>
    <t>Cash +/- Week</t>
  </si>
  <si>
    <t>Batches of Dough to make</t>
  </si>
  <si>
    <t>Pizza Proj/ Actual Sold</t>
  </si>
  <si>
    <t>+/- Labor Hours Day/Week</t>
  </si>
  <si>
    <t>Staffing for the day?</t>
  </si>
  <si>
    <t>Pre-makes/prep completed? Time?</t>
  </si>
  <si>
    <t>KDS Actual Day/Week</t>
  </si>
  <si>
    <t>Est total Food Waste Drain</t>
  </si>
  <si>
    <t>Actual Labor Hours Worked</t>
  </si>
  <si>
    <t>AOS% Actual Day/Week</t>
  </si>
  <si>
    <t>Notes/ToDo</t>
  </si>
  <si>
    <t>Waste</t>
  </si>
  <si>
    <t>Daily Plan / E-Fax</t>
  </si>
  <si>
    <t xml:space="preserve">Fax to: 1 (515) 864-0145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</si>
</sst>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63"/>
      <name val="Arial Narrow"/>
      <family val="2"/>
    </font>
    <font>
      <sz val="11"/>
      <color indexed="8"/>
      <name val="Arial Narrow"/>
      <family val="2"/>
    </font>
    <font>
      <sz val="10"/>
      <color indexed="63"/>
      <name val="Arial Narrow"/>
      <family val="2"/>
    </font>
    <font>
      <sz val="10"/>
      <color indexed="8"/>
      <name val="Arial Narrow"/>
      <family val="2"/>
    </font>
    <font>
      <b/>
      <sz val="16"/>
      <color indexed="63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4"/>
      <color theme="1" tint="0.15000000596046448"/>
      <name val="Arial Narrow"/>
      <family val="2"/>
    </font>
    <font>
      <sz val="11"/>
      <color theme="1"/>
      <name val="Arial Narrow"/>
      <family val="2"/>
    </font>
    <font>
      <sz val="10"/>
      <color theme="1" tint="0.15000000596046448"/>
      <name val="Arial Narrow"/>
      <family val="2"/>
    </font>
    <font>
      <sz val="10"/>
      <color theme="1"/>
      <name val="Arial Narrow"/>
      <family val="2"/>
    </font>
    <font>
      <b/>
      <sz val="16"/>
      <color theme="1" tint="0.15000000596046448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medium"/>
      <bottom style="medium"/>
      <diagonal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 diagonalUp="1">
      <left style="thin"/>
      <right style="medium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6" fillId="32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32" borderId="14" xfId="0" applyFont="1" applyFill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/>
    </xf>
    <xf numFmtId="0" fontId="49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6" fillId="0" borderId="18" xfId="0" applyFont="1" applyBorder="1" applyAlignment="1" quotePrefix="1">
      <alignment/>
    </xf>
    <xf numFmtId="0" fontId="49" fillId="0" borderId="20" xfId="0" applyFont="1" applyFill="1" applyBorder="1" applyAlignment="1">
      <alignment horizontal="center" vertical="center"/>
    </xf>
    <xf numFmtId="165" fontId="49" fillId="0" borderId="15" xfId="0" applyNumberFormat="1" applyFont="1" applyBorder="1" applyAlignment="1">
      <alignment horizontal="center" vertical="center"/>
    </xf>
    <xf numFmtId="165" fontId="49" fillId="0" borderId="20" xfId="0" applyNumberFormat="1" applyFont="1" applyBorder="1" applyAlignment="1">
      <alignment horizontal="center" vertical="center"/>
    </xf>
    <xf numFmtId="2" fontId="49" fillId="0" borderId="15" xfId="0" applyNumberFormat="1" applyFont="1" applyBorder="1" applyAlignment="1">
      <alignment horizontal="center" vertical="center"/>
    </xf>
    <xf numFmtId="2" fontId="49" fillId="0" borderId="17" xfId="0" applyNumberFormat="1" applyFont="1" applyBorder="1" applyAlignment="1">
      <alignment horizontal="center" vertical="center"/>
    </xf>
    <xf numFmtId="2" fontId="49" fillId="0" borderId="20" xfId="0" applyNumberFormat="1" applyFont="1" applyBorder="1" applyAlignment="1">
      <alignment horizontal="center" vertical="center"/>
    </xf>
    <xf numFmtId="164" fontId="46" fillId="0" borderId="22" xfId="0" applyNumberFormat="1" applyFont="1" applyFill="1" applyBorder="1" applyAlignment="1">
      <alignment horizontal="center" vertical="center"/>
    </xf>
    <xf numFmtId="164" fontId="48" fillId="0" borderId="0" xfId="0" applyNumberFormat="1" applyFont="1" applyAlignment="1">
      <alignment horizontal="center"/>
    </xf>
    <xf numFmtId="164" fontId="50" fillId="0" borderId="0" xfId="0" applyNumberFormat="1" applyFont="1" applyAlignment="1">
      <alignment horizontal="center" vertical="center"/>
    </xf>
    <xf numFmtId="164" fontId="50" fillId="0" borderId="0" xfId="0" applyNumberFormat="1" applyFont="1" applyFill="1" applyAlignment="1">
      <alignment horizontal="center"/>
    </xf>
    <xf numFmtId="164" fontId="50" fillId="32" borderId="0" xfId="0" applyNumberFormat="1" applyFont="1" applyFill="1" applyAlignment="1">
      <alignment horizontal="center"/>
    </xf>
    <xf numFmtId="0" fontId="48" fillId="0" borderId="0" xfId="0" applyNumberFormat="1" applyFont="1" applyBorder="1" applyAlignment="1">
      <alignment horizontal="center"/>
    </xf>
    <xf numFmtId="0" fontId="46" fillId="0" borderId="23" xfId="0" applyFont="1" applyBorder="1" applyAlignment="1" quotePrefix="1">
      <alignment/>
    </xf>
    <xf numFmtId="0" fontId="46" fillId="32" borderId="24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46" fillId="0" borderId="25" xfId="0" applyFont="1" applyBorder="1" applyAlignment="1">
      <alignment/>
    </xf>
    <xf numFmtId="0" fontId="46" fillId="32" borderId="26" xfId="0" applyFont="1" applyFill="1" applyBorder="1" applyAlignment="1">
      <alignment horizontal="center" vertical="center"/>
    </xf>
    <xf numFmtId="165" fontId="49" fillId="0" borderId="27" xfId="0" applyNumberFormat="1" applyFont="1" applyBorder="1" applyAlignment="1">
      <alignment horizontal="center" vertical="center"/>
    </xf>
    <xf numFmtId="0" fontId="46" fillId="32" borderId="19" xfId="0" applyFont="1" applyFill="1" applyBorder="1" applyAlignment="1">
      <alignment horizontal="center" vertical="center"/>
    </xf>
    <xf numFmtId="0" fontId="46" fillId="0" borderId="23" xfId="0" applyFont="1" applyBorder="1" applyAlignment="1">
      <alignment/>
    </xf>
    <xf numFmtId="2" fontId="49" fillId="0" borderId="27" xfId="0" applyNumberFormat="1" applyFont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/>
    </xf>
    <xf numFmtId="4" fontId="46" fillId="0" borderId="24" xfId="0" applyNumberFormat="1" applyFont="1" applyFill="1" applyBorder="1" applyAlignment="1">
      <alignment horizontal="center" vertical="center"/>
    </xf>
    <xf numFmtId="4" fontId="46" fillId="0" borderId="2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46" fillId="0" borderId="29" xfId="0" applyFont="1" applyFill="1" applyBorder="1" applyAlignment="1">
      <alignment horizontal="center" vertical="center"/>
    </xf>
    <xf numFmtId="0" fontId="48" fillId="0" borderId="13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8" xfId="0" applyFont="1" applyBorder="1" applyAlignment="1" quotePrefix="1">
      <alignment/>
    </xf>
    <xf numFmtId="0" fontId="48" fillId="0" borderId="18" xfId="0" applyFont="1" applyBorder="1" applyAlignment="1">
      <alignment/>
    </xf>
    <xf numFmtId="0" fontId="48" fillId="0" borderId="23" xfId="0" applyFont="1" applyBorder="1" applyAlignment="1">
      <alignment/>
    </xf>
    <xf numFmtId="0" fontId="48" fillId="0" borderId="10" xfId="0" applyFont="1" applyBorder="1" applyAlignment="1">
      <alignment/>
    </xf>
    <xf numFmtId="0" fontId="0" fillId="0" borderId="11" xfId="0" applyBorder="1" applyAlignment="1">
      <alignment/>
    </xf>
    <xf numFmtId="0" fontId="46" fillId="32" borderId="30" xfId="0" applyFont="1" applyFill="1" applyBorder="1" applyAlignment="1">
      <alignment horizontal="center" vertical="center"/>
    </xf>
    <xf numFmtId="165" fontId="49" fillId="0" borderId="21" xfId="0" applyNumberFormat="1" applyFont="1" applyBorder="1" applyAlignment="1">
      <alignment horizontal="center" vertical="center"/>
    </xf>
    <xf numFmtId="0" fontId="46" fillId="0" borderId="31" xfId="0" applyFont="1" applyBorder="1" applyAlignment="1">
      <alignment/>
    </xf>
    <xf numFmtId="0" fontId="46" fillId="32" borderId="14" xfId="0" applyFont="1" applyFill="1" applyBorder="1" applyAlignment="1" applyProtection="1">
      <alignment horizontal="center" vertical="center"/>
      <protection locked="0"/>
    </xf>
    <xf numFmtId="0" fontId="46" fillId="32" borderId="10" xfId="0" applyFont="1" applyFill="1" applyBorder="1" applyAlignment="1" applyProtection="1">
      <alignment horizontal="center" vertical="center"/>
      <protection locked="0"/>
    </xf>
    <xf numFmtId="165" fontId="46" fillId="0" borderId="19" xfId="0" applyNumberFormat="1" applyFont="1" applyBorder="1" applyAlignment="1" applyProtection="1">
      <alignment horizontal="center" vertical="center"/>
      <protection locked="0"/>
    </xf>
    <xf numFmtId="0" fontId="46" fillId="0" borderId="10" xfId="0" applyNumberFormat="1" applyFont="1" applyBorder="1" applyAlignment="1" applyProtection="1">
      <alignment horizontal="center" vertical="center"/>
      <protection locked="0"/>
    </xf>
    <xf numFmtId="0" fontId="46" fillId="0" borderId="32" xfId="0" applyNumberFormat="1" applyFont="1" applyBorder="1" applyAlignment="1" applyProtection="1">
      <alignment horizontal="center" vertical="center"/>
      <protection locked="0"/>
    </xf>
    <xf numFmtId="0" fontId="48" fillId="0" borderId="11" xfId="0" applyFont="1" applyBorder="1" applyAlignment="1" applyProtection="1">
      <alignment horizontal="center"/>
      <protection locked="0"/>
    </xf>
    <xf numFmtId="0" fontId="48" fillId="0" borderId="12" xfId="0" applyNumberFormat="1" applyFont="1" applyBorder="1" applyAlignment="1" applyProtection="1">
      <alignment horizontal="center"/>
      <protection locked="0"/>
    </xf>
    <xf numFmtId="0" fontId="48" fillId="0" borderId="0" xfId="0" applyFont="1" applyBorder="1" applyAlignment="1" applyProtection="1">
      <alignment horizontal="center"/>
      <protection locked="0"/>
    </xf>
    <xf numFmtId="164" fontId="50" fillId="32" borderId="0" xfId="0" applyNumberFormat="1" applyFont="1" applyFill="1" applyAlignment="1" applyProtection="1">
      <alignment horizontal="center"/>
      <protection locked="0"/>
    </xf>
    <xf numFmtId="0" fontId="48" fillId="0" borderId="24" xfId="0" applyFont="1" applyBorder="1" applyAlignment="1">
      <alignment/>
    </xf>
    <xf numFmtId="0" fontId="0" fillId="0" borderId="24" xfId="0" applyBorder="1" applyAlignment="1">
      <alignment/>
    </xf>
    <xf numFmtId="0" fontId="46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8" fillId="0" borderId="36" xfId="0" applyFont="1" applyBorder="1" applyAlignment="1">
      <alignment/>
    </xf>
    <xf numFmtId="0" fontId="0" fillId="0" borderId="37" xfId="0" applyBorder="1" applyAlignment="1">
      <alignment/>
    </xf>
    <xf numFmtId="0" fontId="48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8" fillId="0" borderId="41" xfId="0" applyFont="1" applyBorder="1" applyAlignment="1">
      <alignment/>
    </xf>
    <xf numFmtId="4" fontId="46" fillId="0" borderId="42" xfId="0" applyNumberFormat="1" applyFont="1" applyFill="1" applyBorder="1" applyAlignment="1">
      <alignment horizontal="center" vertical="center"/>
    </xf>
    <xf numFmtId="0" fontId="48" fillId="0" borderId="31" xfId="0" applyFont="1" applyBorder="1" applyAlignment="1">
      <alignment/>
    </xf>
    <xf numFmtId="4" fontId="46" fillId="0" borderId="30" xfId="0" applyNumberFormat="1" applyFont="1" applyFill="1" applyBorder="1" applyAlignment="1">
      <alignment horizontal="center" vertical="center"/>
    </xf>
    <xf numFmtId="4" fontId="46" fillId="0" borderId="43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6" fillId="0" borderId="14" xfId="0" applyFont="1" applyFill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 applyProtection="1">
      <alignment horizontal="center" vertical="center"/>
      <protection locked="0"/>
    </xf>
    <xf numFmtId="165" fontId="46" fillId="0" borderId="30" xfId="0" applyNumberFormat="1" applyFont="1" applyFill="1" applyBorder="1" applyAlignment="1" applyProtection="1">
      <alignment horizontal="center" vertical="center"/>
      <protection locked="0"/>
    </xf>
    <xf numFmtId="165" fontId="46" fillId="0" borderId="45" xfId="0" applyNumberFormat="1" applyFont="1" applyFill="1" applyBorder="1" applyAlignment="1" applyProtection="1">
      <alignment horizontal="center" vertical="center"/>
      <protection locked="0"/>
    </xf>
    <xf numFmtId="0" fontId="46" fillId="0" borderId="30" xfId="0" applyNumberFormat="1" applyFont="1" applyFill="1" applyBorder="1" applyAlignment="1" applyProtection="1">
      <alignment horizontal="center" vertical="center"/>
      <protection locked="0"/>
    </xf>
    <xf numFmtId="0" fontId="46" fillId="0" borderId="43" xfId="0" applyNumberFormat="1" applyFont="1" applyFill="1" applyBorder="1" applyAlignment="1" applyProtection="1">
      <alignment horizontal="center" vertical="center"/>
      <protection locked="0"/>
    </xf>
    <xf numFmtId="0" fontId="46" fillId="0" borderId="19" xfId="0" applyNumberFormat="1" applyFont="1" applyFill="1" applyBorder="1" applyAlignment="1" applyProtection="1">
      <alignment horizontal="center" vertical="center"/>
      <protection locked="0"/>
    </xf>
    <xf numFmtId="0" fontId="46" fillId="0" borderId="20" xfId="0" applyNumberFormat="1" applyFont="1" applyFill="1" applyBorder="1" applyAlignment="1" applyProtection="1">
      <alignment horizontal="center" vertical="center"/>
      <protection locked="0"/>
    </xf>
    <xf numFmtId="0" fontId="46" fillId="0" borderId="15" xfId="0" applyFont="1" applyFill="1" applyBorder="1" applyAlignment="1" applyProtection="1">
      <alignment horizontal="center" vertical="center"/>
      <protection locked="0"/>
    </xf>
    <xf numFmtId="0" fontId="46" fillId="0" borderId="17" xfId="0" applyFont="1" applyFill="1" applyBorder="1" applyAlignment="1" applyProtection="1">
      <alignment horizontal="center" vertical="center"/>
      <protection locked="0"/>
    </xf>
    <xf numFmtId="165" fontId="46" fillId="0" borderId="43" xfId="0" applyNumberFormat="1" applyFont="1" applyFill="1" applyBorder="1" applyAlignment="1" applyProtection="1">
      <alignment horizontal="center" vertical="center"/>
      <protection locked="0"/>
    </xf>
    <xf numFmtId="165" fontId="46" fillId="0" borderId="46" xfId="0" applyNumberFormat="1" applyFont="1" applyFill="1" applyBorder="1" applyAlignment="1" applyProtection="1">
      <alignment horizontal="center" vertical="center"/>
      <protection locked="0"/>
    </xf>
    <xf numFmtId="0" fontId="46" fillId="0" borderId="45" xfId="0" applyNumberFormat="1" applyFont="1" applyBorder="1" applyAlignment="1" applyProtection="1">
      <alignment horizontal="center" vertical="center"/>
      <protection locked="0"/>
    </xf>
    <xf numFmtId="4" fontId="49" fillId="0" borderId="0" xfId="0" applyNumberFormat="1" applyFont="1" applyBorder="1" applyAlignment="1">
      <alignment horizontal="center" vertical="center"/>
    </xf>
    <xf numFmtId="165" fontId="46" fillId="0" borderId="10" xfId="0" applyNumberFormat="1" applyFont="1" applyBorder="1" applyAlignment="1" applyProtection="1">
      <alignment horizontal="center" vertical="center"/>
      <protection locked="0"/>
    </xf>
    <xf numFmtId="4" fontId="49" fillId="0" borderId="27" xfId="0" applyNumberFormat="1" applyFont="1" applyBorder="1" applyAlignment="1">
      <alignment horizontal="center" vertical="center"/>
    </xf>
    <xf numFmtId="165" fontId="49" fillId="0" borderId="17" xfId="0" applyNumberFormat="1" applyFont="1" applyBorder="1" applyAlignment="1">
      <alignment horizontal="center" vertical="center"/>
    </xf>
    <xf numFmtId="165" fontId="46" fillId="0" borderId="26" xfId="0" applyNumberFormat="1" applyFont="1" applyBorder="1" applyAlignment="1" applyProtection="1">
      <alignment horizontal="center" vertical="center"/>
      <protection locked="0"/>
    </xf>
    <xf numFmtId="164" fontId="46" fillId="0" borderId="0" xfId="0" applyNumberFormat="1" applyFont="1" applyFill="1" applyBorder="1" applyAlignment="1">
      <alignment horizontal="center" vertical="center"/>
    </xf>
    <xf numFmtId="0" fontId="46" fillId="32" borderId="26" xfId="0" applyFont="1" applyFill="1" applyBorder="1" applyAlignment="1" applyProtection="1">
      <alignment horizontal="center" vertical="center"/>
      <protection locked="0"/>
    </xf>
    <xf numFmtId="0" fontId="49" fillId="0" borderId="27" xfId="0" applyFont="1" applyBorder="1" applyAlignment="1">
      <alignment horizontal="center" vertical="center"/>
    </xf>
    <xf numFmtId="164" fontId="46" fillId="0" borderId="26" xfId="0" applyNumberFormat="1" applyFont="1" applyBorder="1" applyAlignment="1" applyProtection="1">
      <alignment horizontal="center" vertical="center"/>
      <protection locked="0"/>
    </xf>
    <xf numFmtId="164" fontId="46" fillId="0" borderId="19" xfId="0" applyNumberFormat="1" applyFont="1" applyBorder="1" applyAlignment="1" applyProtection="1">
      <alignment horizontal="center" vertical="center"/>
      <protection locked="0"/>
    </xf>
    <xf numFmtId="165" fontId="46" fillId="32" borderId="14" xfId="0" applyNumberFormat="1" applyFont="1" applyFill="1" applyBorder="1" applyAlignment="1">
      <alignment horizontal="center" vertical="center"/>
    </xf>
    <xf numFmtId="2" fontId="46" fillId="32" borderId="14" xfId="0" applyNumberFormat="1" applyFont="1" applyFill="1" applyBorder="1" applyAlignment="1">
      <alignment horizontal="center" vertical="center"/>
    </xf>
    <xf numFmtId="4" fontId="46" fillId="32" borderId="30" xfId="0" applyNumberFormat="1" applyFont="1" applyFill="1" applyBorder="1" applyAlignment="1">
      <alignment horizontal="center" vertical="center"/>
    </xf>
    <xf numFmtId="4" fontId="49" fillId="0" borderId="43" xfId="0" applyNumberFormat="1" applyFont="1" applyBorder="1" applyAlignment="1">
      <alignment horizontal="center" vertical="center"/>
    </xf>
    <xf numFmtId="2" fontId="46" fillId="32" borderId="10" xfId="0" applyNumberFormat="1" applyFont="1" applyFill="1" applyBorder="1" applyAlignment="1">
      <alignment horizontal="center" vertical="center"/>
    </xf>
    <xf numFmtId="2" fontId="46" fillId="32" borderId="19" xfId="0" applyNumberFormat="1" applyFont="1" applyFill="1" applyBorder="1" applyAlignment="1">
      <alignment horizontal="center" vertical="center"/>
    </xf>
    <xf numFmtId="2" fontId="49" fillId="0" borderId="0" xfId="0" applyNumberFormat="1" applyFont="1" applyBorder="1" applyAlignment="1">
      <alignment horizontal="center" vertical="center"/>
    </xf>
    <xf numFmtId="164" fontId="46" fillId="0" borderId="14" xfId="0" applyNumberFormat="1" applyFont="1" applyBorder="1" applyAlignment="1" applyProtection="1">
      <alignment horizontal="center" vertical="center"/>
      <protection locked="0"/>
    </xf>
    <xf numFmtId="164" fontId="46" fillId="0" borderId="15" xfId="0" applyNumberFormat="1" applyFont="1" applyBorder="1" applyAlignment="1" applyProtection="1">
      <alignment horizontal="center" vertical="center"/>
      <protection locked="0"/>
    </xf>
    <xf numFmtId="164" fontId="46" fillId="0" borderId="20" xfId="0" applyNumberFormat="1" applyFont="1" applyBorder="1" applyAlignment="1" applyProtection="1">
      <alignment horizontal="center" vertical="center"/>
      <protection locked="0"/>
    </xf>
    <xf numFmtId="0" fontId="46" fillId="0" borderId="46" xfId="0" applyNumberFormat="1" applyFont="1" applyBorder="1" applyAlignment="1" applyProtection="1">
      <alignment horizontal="center" vertical="center"/>
      <protection locked="0"/>
    </xf>
    <xf numFmtId="0" fontId="46" fillId="0" borderId="17" xfId="0" applyNumberFormat="1" applyFont="1" applyBorder="1" applyAlignment="1" applyProtection="1">
      <alignment horizontal="center" vertical="center"/>
      <protection locked="0"/>
    </xf>
    <xf numFmtId="0" fontId="46" fillId="0" borderId="47" xfId="0" applyNumberFormat="1" applyFont="1" applyBorder="1" applyAlignment="1" applyProtection="1">
      <alignment horizontal="center" vertical="center"/>
      <protection locked="0"/>
    </xf>
    <xf numFmtId="0" fontId="46" fillId="0" borderId="48" xfId="0" applyFont="1" applyFill="1" applyBorder="1" applyAlignment="1" applyProtection="1">
      <alignment horizontal="center" vertical="center"/>
      <protection locked="0"/>
    </xf>
    <xf numFmtId="0" fontId="46" fillId="0" borderId="49" xfId="0" applyFont="1" applyFill="1" applyBorder="1" applyAlignment="1" applyProtection="1">
      <alignment horizontal="center" vertical="center"/>
      <protection locked="0"/>
    </xf>
    <xf numFmtId="0" fontId="46" fillId="0" borderId="50" xfId="0" applyFont="1" applyFill="1" applyBorder="1" applyAlignment="1">
      <alignment horizontal="center" vertical="center"/>
    </xf>
    <xf numFmtId="0" fontId="46" fillId="0" borderId="49" xfId="0" applyFont="1" applyFill="1" applyBorder="1" applyAlignment="1">
      <alignment horizontal="center" vertical="center"/>
    </xf>
    <xf numFmtId="165" fontId="46" fillId="0" borderId="51" xfId="0" applyNumberFormat="1" applyFont="1" applyFill="1" applyBorder="1" applyAlignment="1" applyProtection="1">
      <alignment horizontal="center" vertical="center"/>
      <protection locked="0"/>
    </xf>
    <xf numFmtId="0" fontId="46" fillId="0" borderId="51" xfId="0" applyNumberFormat="1" applyFont="1" applyFill="1" applyBorder="1" applyAlignment="1" applyProtection="1">
      <alignment horizontal="center" vertical="center"/>
      <protection locked="0"/>
    </xf>
    <xf numFmtId="0" fontId="46" fillId="0" borderId="50" xfId="0" applyNumberFormat="1" applyFont="1" applyFill="1" applyBorder="1" applyAlignment="1" applyProtection="1">
      <alignment horizontal="center" vertical="center"/>
      <protection locked="0"/>
    </xf>
    <xf numFmtId="165" fontId="46" fillId="0" borderId="52" xfId="0" applyNumberFormat="1" applyFont="1" applyFill="1" applyBorder="1" applyAlignment="1" applyProtection="1">
      <alignment horizontal="center" vertical="center"/>
      <protection locked="0"/>
    </xf>
    <xf numFmtId="164" fontId="46" fillId="0" borderId="48" xfId="0" applyNumberFormat="1" applyFont="1" applyBorder="1" applyAlignment="1" applyProtection="1">
      <alignment horizontal="center" vertical="center"/>
      <protection locked="0"/>
    </xf>
    <xf numFmtId="164" fontId="46" fillId="0" borderId="50" xfId="0" applyNumberFormat="1" applyFont="1" applyBorder="1" applyAlignment="1" applyProtection="1">
      <alignment horizontal="center" vertical="center"/>
      <protection locked="0"/>
    </xf>
    <xf numFmtId="0" fontId="46" fillId="0" borderId="52" xfId="0" applyNumberFormat="1" applyFont="1" applyBorder="1" applyAlignment="1" applyProtection="1">
      <alignment horizontal="center" vertical="center"/>
      <protection locked="0"/>
    </xf>
    <xf numFmtId="0" fontId="46" fillId="0" borderId="49" xfId="0" applyNumberFormat="1" applyFont="1" applyBorder="1" applyAlignment="1" applyProtection="1">
      <alignment horizontal="center" vertical="center"/>
      <protection locked="0"/>
    </xf>
    <xf numFmtId="0" fontId="46" fillId="0" borderId="53" xfId="0" applyNumberFormat="1" applyFont="1" applyBorder="1" applyAlignment="1" applyProtection="1">
      <alignment horizontal="center" vertical="center"/>
      <protection locked="0"/>
    </xf>
    <xf numFmtId="0" fontId="46" fillId="0" borderId="54" xfId="0" applyFont="1" applyBorder="1" applyAlignment="1">
      <alignment/>
    </xf>
    <xf numFmtId="0" fontId="46" fillId="0" borderId="55" xfId="0" applyFont="1" applyBorder="1" applyAlignment="1">
      <alignment/>
    </xf>
    <xf numFmtId="0" fontId="46" fillId="0" borderId="56" xfId="0" applyFont="1" applyBorder="1" applyAlignment="1">
      <alignment/>
    </xf>
    <xf numFmtId="0" fontId="46" fillId="0" borderId="56" xfId="0" applyFont="1" applyBorder="1" applyAlignment="1" quotePrefix="1">
      <alignment/>
    </xf>
    <xf numFmtId="0" fontId="46" fillId="0" borderId="57" xfId="0" applyFont="1" applyBorder="1" applyAlignment="1">
      <alignment/>
    </xf>
    <xf numFmtId="0" fontId="46" fillId="0" borderId="58" xfId="0" applyFont="1" applyBorder="1" applyAlignment="1">
      <alignment/>
    </xf>
    <xf numFmtId="0" fontId="46" fillId="0" borderId="59" xfId="0" applyFont="1" applyBorder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3" fillId="0" borderId="0" xfId="0" applyFont="1" applyBorder="1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Alignment="1">
      <alignment horizontal="right"/>
    </xf>
    <xf numFmtId="165" fontId="46" fillId="32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1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theme="3" tint="0.7999799847602844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theme="3" tint="0.7999799847602844"/>
        </patternFill>
      </fill>
    </dxf>
    <dxf>
      <font>
        <strike val="0"/>
        <color auto="1"/>
      </font>
      <fill>
        <patternFill>
          <bgColor theme="3" tint="0.7999799847602844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theme="3" tint="0.7999799847602844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theme="3" tint="0.7999799847602844"/>
        </patternFill>
      </fill>
    </dxf>
    <dxf>
      <font>
        <strike val="0"/>
        <color auto="1"/>
      </font>
      <fill>
        <patternFill>
          <bgColor theme="3" tint="0.7999799847602844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theme="3" tint="0.7999799847602844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theme="3" tint="0.7999799847602844"/>
        </patternFill>
      </fill>
    </dxf>
    <dxf>
      <font>
        <strike val="0"/>
        <color auto="1"/>
      </font>
      <fill>
        <patternFill>
          <bgColor theme="3" tint="0.7999799847602844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theme="3" tint="0.7999799847602844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theme="3" tint="0.7999799847602844"/>
        </patternFill>
      </fill>
    </dxf>
    <dxf>
      <font>
        <strike val="0"/>
        <color auto="1"/>
      </font>
      <fill>
        <patternFill>
          <bgColor theme="3" tint="0.7999799847602844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theme="3" tint="0.7999799847602844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theme="3" tint="0.7999799847602844"/>
        </patternFill>
      </fill>
    </dxf>
    <dxf>
      <font>
        <strike val="0"/>
        <color auto="1"/>
      </font>
      <fill>
        <patternFill>
          <bgColor theme="3" tint="0.7999799847602844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theme="3" tint="0.7999799847602844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theme="3" tint="0.7999799847602844"/>
        </patternFill>
      </fill>
    </dxf>
    <dxf>
      <font>
        <strike val="0"/>
        <color auto="1"/>
      </font>
      <fill>
        <patternFill>
          <bgColor theme="3" tint="0.7999799847602844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theme="3" tint="0.7999799847602844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theme="3" tint="0.7999799847602844"/>
        </patternFill>
      </fill>
    </dxf>
    <dxf>
      <font>
        <strike val="0"/>
        <color auto="1"/>
      </font>
      <fill>
        <patternFill>
          <bgColor theme="3" tint="0.7999799847602844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theme="3" tint="0.7999799847602844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theme="3" tint="0.7999799847602844"/>
        </patternFill>
      </fill>
    </dxf>
    <dxf>
      <font>
        <strike val="0"/>
        <color auto="1"/>
      </font>
      <fill>
        <patternFill>
          <bgColor theme="3" tint="0.7999799847602844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theme="3" tint="0.7999799847602844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theme="3" tint="0.7999799847602844"/>
        </patternFill>
      </fill>
    </dxf>
    <dxf>
      <font>
        <strike val="0"/>
        <color auto="1"/>
      </font>
      <fill>
        <patternFill>
          <bgColor theme="3" tint="0.7999799847602844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theme="3" tint="0.7999799847602844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FF00"/>
        </patternFill>
      </fill>
      <border/>
    </dxf>
    <dxf>
      <font>
        <strike val="0"/>
        <color auto="1"/>
      </font>
      <fill>
        <patternFill>
          <bgColor theme="3" tint="0.7999799847602844"/>
        </patternFill>
      </fill>
      <border/>
    </dxf>
    <dxf>
      <font>
        <color rgb="FF006100"/>
      </font>
      <fill>
        <patternFill>
          <bgColor theme="3" tint="0.7999799847602844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39.421875" style="7" customWidth="1"/>
    <col min="2" max="8" width="20.421875" style="0" customWidth="1"/>
  </cols>
  <sheetData>
    <row r="1" spans="4:14" ht="21">
      <c r="D1" s="154" t="s">
        <v>58</v>
      </c>
      <c r="E1" s="152" t="s">
        <v>59</v>
      </c>
      <c r="G1" s="6" t="s">
        <v>23</v>
      </c>
      <c r="H1" s="11"/>
      <c r="J1" s="150"/>
      <c r="K1" s="151"/>
      <c r="L1" s="151"/>
      <c r="M1" s="151"/>
      <c r="N1" s="151"/>
    </row>
    <row r="2" spans="1:14" ht="21">
      <c r="A2" s="6" t="s">
        <v>9</v>
      </c>
      <c r="B2" s="11"/>
      <c r="G2" s="6" t="s">
        <v>24</v>
      </c>
      <c r="H2" s="11"/>
      <c r="K2" s="153"/>
      <c r="L2" s="153"/>
      <c r="M2" s="153"/>
      <c r="N2" s="153"/>
    </row>
    <row r="3" spans="2:14" ht="21.75" thickBot="1"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K3" s="153"/>
      <c r="L3" s="153"/>
      <c r="M3" s="153"/>
      <c r="N3" s="153"/>
    </row>
    <row r="4" spans="1:8" ht="33" customHeight="1" thickBot="1">
      <c r="A4" s="56" t="s">
        <v>48</v>
      </c>
      <c r="B4" s="55"/>
      <c r="C4" s="55"/>
      <c r="D4" s="55"/>
      <c r="E4" s="55"/>
      <c r="F4" s="55"/>
      <c r="G4" s="55"/>
      <c r="H4" s="55"/>
    </row>
    <row r="5" spans="1:8" ht="28.5" customHeight="1">
      <c r="A5" s="56" t="s">
        <v>22</v>
      </c>
      <c r="B5" s="45"/>
      <c r="C5" s="45"/>
      <c r="D5" s="45"/>
      <c r="E5" s="45"/>
      <c r="F5" s="45"/>
      <c r="G5" s="45"/>
      <c r="H5" s="47"/>
    </row>
    <row r="6" spans="1:8" s="4" customFormat="1" ht="28.5" customHeight="1" thickBot="1">
      <c r="A6" s="57" t="s">
        <v>28</v>
      </c>
      <c r="B6" s="8"/>
      <c r="C6" s="8"/>
      <c r="D6" s="8"/>
      <c r="E6" s="8"/>
      <c r="F6" s="8"/>
      <c r="G6" s="8"/>
      <c r="H6" s="48"/>
    </row>
    <row r="7" spans="1:8" ht="33" customHeight="1" thickBot="1">
      <c r="A7" s="58" t="s">
        <v>49</v>
      </c>
      <c r="B7" s="55"/>
      <c r="C7" s="55"/>
      <c r="D7" s="55"/>
      <c r="E7" s="55"/>
      <c r="F7" s="55"/>
      <c r="G7" s="55"/>
      <c r="H7" s="55"/>
    </row>
    <row r="8" spans="1:8" ht="33" customHeight="1" thickBot="1">
      <c r="A8" s="59" t="s">
        <v>52</v>
      </c>
      <c r="B8" s="55"/>
      <c r="C8" s="55"/>
      <c r="D8" s="55"/>
      <c r="E8" s="55"/>
      <c r="F8" s="55"/>
      <c r="G8" s="55"/>
      <c r="H8" s="55"/>
    </row>
    <row r="9" spans="1:8" ht="33" customHeight="1" thickBot="1">
      <c r="A9" s="59" t="s">
        <v>55</v>
      </c>
      <c r="B9" s="55"/>
      <c r="C9" s="55"/>
      <c r="D9" s="55"/>
      <c r="E9" s="55"/>
      <c r="F9" s="55"/>
      <c r="G9" s="55"/>
      <c r="H9" s="55"/>
    </row>
    <row r="10" spans="1:8" ht="28.5" customHeight="1">
      <c r="A10" s="87" t="s">
        <v>19</v>
      </c>
      <c r="B10" s="88"/>
      <c r="C10" s="88"/>
      <c r="D10" s="88"/>
      <c r="E10" s="88"/>
      <c r="F10" s="88"/>
      <c r="G10" s="88"/>
      <c r="H10" s="89"/>
    </row>
    <row r="11" spans="1:8" ht="28.5" customHeight="1">
      <c r="A11" s="60" t="s">
        <v>57</v>
      </c>
      <c r="B11" s="51"/>
      <c r="C11" s="51"/>
      <c r="D11" s="51"/>
      <c r="E11" s="51"/>
      <c r="F11" s="51"/>
      <c r="G11" s="51"/>
      <c r="H11" s="52"/>
    </row>
    <row r="12" spans="1:8" ht="33" customHeight="1">
      <c r="A12" s="57" t="s">
        <v>47</v>
      </c>
      <c r="B12" s="54"/>
      <c r="C12" s="54"/>
      <c r="D12" s="54"/>
      <c r="E12" s="54"/>
      <c r="F12" s="54"/>
      <c r="G12" s="54"/>
      <c r="H12" s="90"/>
    </row>
    <row r="13" spans="1:8" ht="28.5" customHeight="1">
      <c r="A13" s="60" t="s">
        <v>51</v>
      </c>
      <c r="B13" s="53"/>
      <c r="C13" s="53"/>
      <c r="D13" s="53"/>
      <c r="E13" s="53"/>
      <c r="F13" s="53"/>
      <c r="G13" s="53"/>
      <c r="H13" s="91"/>
    </row>
    <row r="14" spans="1:8" ht="28.5" customHeight="1" thickBot="1">
      <c r="A14" s="59" t="s">
        <v>50</v>
      </c>
      <c r="B14" s="92"/>
      <c r="C14" s="92"/>
      <c r="D14" s="92"/>
      <c r="E14" s="92"/>
      <c r="F14" s="92"/>
      <c r="G14" s="92"/>
      <c r="H14" s="93"/>
    </row>
    <row r="15" spans="1:8" ht="28.5" customHeight="1">
      <c r="A15" s="82" t="s">
        <v>56</v>
      </c>
      <c r="B15" s="83"/>
      <c r="C15" s="83"/>
      <c r="D15" s="83"/>
      <c r="E15" s="83"/>
      <c r="F15" s="83"/>
      <c r="G15" s="83"/>
      <c r="H15" s="84"/>
    </row>
    <row r="16" spans="1:8" ht="28.5" customHeight="1">
      <c r="A16" s="80"/>
      <c r="B16" s="62"/>
      <c r="C16" s="62"/>
      <c r="D16" s="62"/>
      <c r="E16" s="62"/>
      <c r="F16" s="62"/>
      <c r="G16" s="62"/>
      <c r="H16" s="81"/>
    </row>
    <row r="17" spans="1:8" ht="28.5" customHeight="1">
      <c r="A17" s="80"/>
      <c r="B17" s="62"/>
      <c r="C17" s="62"/>
      <c r="D17" s="62"/>
      <c r="E17" s="62"/>
      <c r="F17" s="62"/>
      <c r="G17" s="62"/>
      <c r="H17" s="81"/>
    </row>
    <row r="18" spans="1:8" ht="28.5" customHeight="1" thickBot="1">
      <c r="A18" s="77"/>
      <c r="B18" s="78"/>
      <c r="C18" s="78"/>
      <c r="D18" s="78"/>
      <c r="E18" s="78"/>
      <c r="F18" s="78"/>
      <c r="G18" s="78"/>
      <c r="H18" s="79"/>
    </row>
    <row r="19" spans="1:2" ht="28.5" customHeight="1">
      <c r="A19" s="6" t="s">
        <v>9</v>
      </c>
      <c r="B19" s="11"/>
    </row>
    <row r="20" spans="2:8" ht="28.5" customHeight="1" thickBot="1">
      <c r="B20" s="10" t="s">
        <v>0</v>
      </c>
      <c r="C20" s="10" t="s">
        <v>1</v>
      </c>
      <c r="D20" s="10" t="s">
        <v>2</v>
      </c>
      <c r="E20" s="10" t="s">
        <v>3</v>
      </c>
      <c r="F20" s="10" t="s">
        <v>4</v>
      </c>
      <c r="G20" s="10" t="s">
        <v>5</v>
      </c>
      <c r="H20" s="10" t="s">
        <v>6</v>
      </c>
    </row>
    <row r="21" spans="1:8" ht="33" customHeight="1" thickBot="1">
      <c r="A21" s="56" t="s">
        <v>48</v>
      </c>
      <c r="B21" s="55"/>
      <c r="C21" s="55"/>
      <c r="D21" s="55"/>
      <c r="E21" s="55"/>
      <c r="F21" s="55"/>
      <c r="G21" s="55"/>
      <c r="H21" s="55"/>
    </row>
    <row r="22" spans="1:8" ht="28.5" customHeight="1">
      <c r="A22" s="56" t="s">
        <v>22</v>
      </c>
      <c r="B22" s="45"/>
      <c r="C22" s="45"/>
      <c r="D22" s="45"/>
      <c r="E22" s="45"/>
      <c r="F22" s="45"/>
      <c r="G22" s="45"/>
      <c r="H22" s="47"/>
    </row>
    <row r="23" spans="1:8" ht="28.5" customHeight="1" thickBot="1">
      <c r="A23" s="57" t="s">
        <v>28</v>
      </c>
      <c r="B23" s="8"/>
      <c r="C23" s="8"/>
      <c r="D23" s="8"/>
      <c r="E23" s="8"/>
      <c r="F23" s="8"/>
      <c r="G23" s="8"/>
      <c r="H23" s="48"/>
    </row>
    <row r="24" spans="1:8" ht="33" customHeight="1" thickBot="1">
      <c r="A24" s="58" t="s">
        <v>49</v>
      </c>
      <c r="B24" s="55"/>
      <c r="C24" s="55"/>
      <c r="D24" s="55"/>
      <c r="E24" s="55"/>
      <c r="F24" s="55"/>
      <c r="G24" s="55"/>
      <c r="H24" s="55"/>
    </row>
    <row r="25" spans="1:8" ht="33" customHeight="1" thickBot="1">
      <c r="A25" s="59" t="s">
        <v>52</v>
      </c>
      <c r="B25" s="55"/>
      <c r="C25" s="55"/>
      <c r="D25" s="55"/>
      <c r="E25" s="55"/>
      <c r="F25" s="55"/>
      <c r="G25" s="55"/>
      <c r="H25" s="55"/>
    </row>
    <row r="26" spans="1:8" ht="33" customHeight="1" thickBot="1">
      <c r="A26" s="59" t="s">
        <v>55</v>
      </c>
      <c r="B26" s="55"/>
      <c r="C26" s="55"/>
      <c r="D26" s="55"/>
      <c r="E26" s="55"/>
      <c r="F26" s="55"/>
      <c r="G26" s="55"/>
      <c r="H26" s="55"/>
    </row>
    <row r="27" spans="1:8" ht="28.5" customHeight="1">
      <c r="A27" s="87" t="s">
        <v>19</v>
      </c>
      <c r="B27" s="88"/>
      <c r="C27" s="88"/>
      <c r="D27" s="88"/>
      <c r="E27" s="88"/>
      <c r="F27" s="88"/>
      <c r="G27" s="88"/>
      <c r="H27" s="89"/>
    </row>
    <row r="28" spans="1:8" ht="28.5" customHeight="1">
      <c r="A28" s="60" t="s">
        <v>57</v>
      </c>
      <c r="B28" s="51"/>
      <c r="C28" s="51"/>
      <c r="D28" s="51"/>
      <c r="E28" s="51"/>
      <c r="F28" s="51"/>
      <c r="G28" s="51"/>
      <c r="H28" s="52"/>
    </row>
    <row r="29" spans="1:8" ht="33" customHeight="1">
      <c r="A29" s="57" t="s">
        <v>47</v>
      </c>
      <c r="B29" s="54"/>
      <c r="C29" s="54"/>
      <c r="D29" s="54"/>
      <c r="E29" s="54"/>
      <c r="F29" s="54"/>
      <c r="G29" s="54"/>
      <c r="H29" s="90"/>
    </row>
    <row r="30" spans="1:8" ht="28.5" customHeight="1">
      <c r="A30" s="60" t="s">
        <v>51</v>
      </c>
      <c r="B30" s="53"/>
      <c r="C30" s="53"/>
      <c r="D30" s="53"/>
      <c r="E30" s="53"/>
      <c r="F30" s="53"/>
      <c r="G30" s="53"/>
      <c r="H30" s="91"/>
    </row>
    <row r="31" spans="1:8" ht="28.5" customHeight="1" thickBot="1">
      <c r="A31" s="59" t="s">
        <v>50</v>
      </c>
      <c r="B31" s="92"/>
      <c r="C31" s="92"/>
      <c r="D31" s="92"/>
      <c r="E31" s="92"/>
      <c r="F31" s="92"/>
      <c r="G31" s="92"/>
      <c r="H31" s="93"/>
    </row>
    <row r="32" spans="1:8" ht="28.5" customHeight="1">
      <c r="A32" s="82" t="s">
        <v>56</v>
      </c>
      <c r="B32" s="83"/>
      <c r="C32" s="83"/>
      <c r="D32" s="83"/>
      <c r="E32" s="83"/>
      <c r="F32" s="83"/>
      <c r="G32" s="83"/>
      <c r="H32" s="84"/>
    </row>
    <row r="33" spans="1:8" ht="28.5" customHeight="1">
      <c r="A33" s="80"/>
      <c r="B33" s="62"/>
      <c r="C33" s="62"/>
      <c r="D33" s="62"/>
      <c r="E33" s="62"/>
      <c r="F33" s="62"/>
      <c r="G33" s="62"/>
      <c r="H33" s="81"/>
    </row>
    <row r="34" spans="1:8" ht="28.5" customHeight="1">
      <c r="A34" s="80"/>
      <c r="B34" s="62"/>
      <c r="C34" s="62"/>
      <c r="D34" s="62"/>
      <c r="E34" s="62"/>
      <c r="F34" s="62"/>
      <c r="G34" s="62"/>
      <c r="H34" s="81"/>
    </row>
    <row r="35" spans="1:8" ht="28.5" customHeight="1" thickBot="1">
      <c r="A35" s="77"/>
      <c r="B35" s="78"/>
      <c r="C35" s="78"/>
      <c r="D35" s="78"/>
      <c r="E35" s="78"/>
      <c r="F35" s="78"/>
      <c r="G35" s="78"/>
      <c r="H35" s="79"/>
    </row>
    <row r="36" spans="1:2" ht="28.5" customHeight="1">
      <c r="A36" s="6" t="s">
        <v>9</v>
      </c>
      <c r="B36" s="11"/>
    </row>
    <row r="37" spans="2:8" ht="28.5" customHeight="1" thickBot="1">
      <c r="B37" s="10" t="s">
        <v>0</v>
      </c>
      <c r="C37" s="10" t="s">
        <v>1</v>
      </c>
      <c r="D37" s="10" t="s">
        <v>2</v>
      </c>
      <c r="E37" s="10" t="s">
        <v>3</v>
      </c>
      <c r="F37" s="10" t="s">
        <v>4</v>
      </c>
      <c r="G37" s="10" t="s">
        <v>5</v>
      </c>
      <c r="H37" s="10" t="s">
        <v>6</v>
      </c>
    </row>
    <row r="38" spans="1:8" ht="33" customHeight="1" thickBot="1">
      <c r="A38" s="56" t="s">
        <v>48</v>
      </c>
      <c r="B38" s="55"/>
      <c r="C38" s="55"/>
      <c r="D38" s="55"/>
      <c r="E38" s="55"/>
      <c r="F38" s="55"/>
      <c r="G38" s="55"/>
      <c r="H38" s="55"/>
    </row>
    <row r="39" spans="1:8" ht="28.5" customHeight="1">
      <c r="A39" s="56" t="s">
        <v>22</v>
      </c>
      <c r="B39" s="45"/>
      <c r="C39" s="45"/>
      <c r="D39" s="45"/>
      <c r="E39" s="45"/>
      <c r="F39" s="45"/>
      <c r="G39" s="45"/>
      <c r="H39" s="47"/>
    </row>
    <row r="40" spans="1:8" ht="28.5" customHeight="1" thickBot="1">
      <c r="A40" s="57" t="s">
        <v>28</v>
      </c>
      <c r="B40" s="8"/>
      <c r="C40" s="8"/>
      <c r="D40" s="8"/>
      <c r="E40" s="8"/>
      <c r="F40" s="8"/>
      <c r="G40" s="8"/>
      <c r="H40" s="48"/>
    </row>
    <row r="41" spans="1:8" ht="33" customHeight="1" thickBot="1">
      <c r="A41" s="58" t="s">
        <v>49</v>
      </c>
      <c r="B41" s="55"/>
      <c r="C41" s="55"/>
      <c r="D41" s="55"/>
      <c r="E41" s="55"/>
      <c r="F41" s="55"/>
      <c r="G41" s="55"/>
      <c r="H41" s="55"/>
    </row>
    <row r="42" spans="1:8" ht="33" customHeight="1" thickBot="1">
      <c r="A42" s="59" t="s">
        <v>52</v>
      </c>
      <c r="B42" s="55"/>
      <c r="C42" s="55"/>
      <c r="D42" s="55"/>
      <c r="E42" s="55"/>
      <c r="F42" s="55"/>
      <c r="G42" s="55"/>
      <c r="H42" s="55"/>
    </row>
    <row r="43" spans="1:8" ht="33" customHeight="1" thickBot="1">
      <c r="A43" s="59" t="s">
        <v>55</v>
      </c>
      <c r="B43" s="55"/>
      <c r="C43" s="55"/>
      <c r="D43" s="55"/>
      <c r="E43" s="55"/>
      <c r="F43" s="55"/>
      <c r="G43" s="55"/>
      <c r="H43" s="55"/>
    </row>
    <row r="44" spans="1:8" ht="28.5" customHeight="1">
      <c r="A44" s="60" t="s">
        <v>19</v>
      </c>
      <c r="B44" s="51"/>
      <c r="C44" s="51"/>
      <c r="D44" s="51"/>
      <c r="E44" s="51"/>
      <c r="F44" s="51"/>
      <c r="G44" s="51"/>
      <c r="H44" s="52"/>
    </row>
    <row r="45" spans="1:8" ht="28.5" customHeight="1">
      <c r="A45" s="85" t="s">
        <v>57</v>
      </c>
      <c r="B45" s="51"/>
      <c r="C45" s="51"/>
      <c r="D45" s="51"/>
      <c r="E45" s="51"/>
      <c r="F45" s="51"/>
      <c r="G45" s="51"/>
      <c r="H45" s="86"/>
    </row>
    <row r="46" spans="1:8" ht="33" customHeight="1">
      <c r="A46" s="61" t="s">
        <v>47</v>
      </c>
      <c r="B46" s="54"/>
      <c r="C46" s="54"/>
      <c r="D46" s="54"/>
      <c r="E46" s="54"/>
      <c r="F46" s="54"/>
      <c r="G46" s="54"/>
      <c r="H46" s="54"/>
    </row>
    <row r="47" spans="1:8" ht="28.5" customHeight="1">
      <c r="A47" s="75" t="s">
        <v>51</v>
      </c>
      <c r="B47" s="53"/>
      <c r="C47" s="53"/>
      <c r="D47" s="53"/>
      <c r="E47" s="53"/>
      <c r="F47" s="53"/>
      <c r="G47" s="53"/>
      <c r="H47" s="53"/>
    </row>
    <row r="48" spans="1:8" ht="28.5" customHeight="1" thickBot="1">
      <c r="A48" s="61" t="s">
        <v>50</v>
      </c>
      <c r="B48" s="76"/>
      <c r="C48" s="76"/>
      <c r="D48" s="76"/>
      <c r="E48" s="76"/>
      <c r="F48" s="76"/>
      <c r="G48" s="76"/>
      <c r="H48" s="76"/>
    </row>
    <row r="49" spans="1:8" ht="28.5" customHeight="1">
      <c r="A49" s="82" t="s">
        <v>56</v>
      </c>
      <c r="B49" s="83"/>
      <c r="C49" s="83"/>
      <c r="D49" s="83"/>
      <c r="E49" s="83"/>
      <c r="F49" s="83"/>
      <c r="G49" s="83"/>
      <c r="H49" s="84"/>
    </row>
    <row r="50" spans="1:8" ht="28.5" customHeight="1">
      <c r="A50" s="80"/>
      <c r="B50" s="62"/>
      <c r="C50" s="62"/>
      <c r="D50" s="62"/>
      <c r="E50" s="62"/>
      <c r="F50" s="62"/>
      <c r="G50" s="62"/>
      <c r="H50" s="81"/>
    </row>
    <row r="51" spans="1:8" ht="28.5" customHeight="1">
      <c r="A51" s="80"/>
      <c r="B51" s="62"/>
      <c r="C51" s="62"/>
      <c r="D51" s="62"/>
      <c r="E51" s="62"/>
      <c r="F51" s="62"/>
      <c r="G51" s="62"/>
      <c r="H51" s="81"/>
    </row>
    <row r="52" spans="1:8" ht="28.5" customHeight="1" thickBot="1">
      <c r="A52" s="77"/>
      <c r="B52" s="78"/>
      <c r="C52" s="78"/>
      <c r="D52" s="78"/>
      <c r="E52" s="78"/>
      <c r="F52" s="78"/>
      <c r="G52" s="78"/>
      <c r="H52" s="79"/>
    </row>
    <row r="53" ht="28.5" customHeight="1"/>
  </sheetData>
  <sheetProtection/>
  <printOptions/>
  <pageMargins left="0.2" right="0.2" top="0.25" bottom="0.25" header="0" footer="0"/>
  <pageSetup fitToHeight="1" fitToWidth="1" horizontalDpi="600" verticalDpi="600" orientation="portrait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A5" sqref="A5:IV23"/>
    </sheetView>
  </sheetViews>
  <sheetFormatPr defaultColWidth="9.140625" defaultRowHeight="15"/>
  <cols>
    <col min="1" max="1" width="36.7109375" style="7" customWidth="1"/>
    <col min="2" max="8" width="20.421875" style="0" customWidth="1"/>
  </cols>
  <sheetData>
    <row r="1" spans="1:4" ht="23.25">
      <c r="A1" s="6" t="s">
        <v>9</v>
      </c>
      <c r="B1" s="11"/>
      <c r="D1" s="2" t="s">
        <v>10</v>
      </c>
    </row>
    <row r="2" spans="1:2" ht="21">
      <c r="A2" s="6" t="s">
        <v>23</v>
      </c>
      <c r="B2" s="12"/>
    </row>
    <row r="3" spans="1:2" ht="21">
      <c r="A3" s="6" t="s">
        <v>24</v>
      </c>
      <c r="B3" s="50"/>
    </row>
    <row r="4" spans="2:8" ht="21.75" thickBot="1"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</row>
    <row r="5" spans="1:8" ht="36.75" customHeight="1">
      <c r="A5" s="143" t="s">
        <v>7</v>
      </c>
      <c r="B5" s="130"/>
      <c r="C5" s="94"/>
      <c r="D5" s="94"/>
      <c r="E5" s="94"/>
      <c r="F5" s="94"/>
      <c r="G5" s="94"/>
      <c r="H5" s="102"/>
    </row>
    <row r="6" spans="1:8" ht="36.75" customHeight="1">
      <c r="A6" s="144" t="s">
        <v>20</v>
      </c>
      <c r="B6" s="131"/>
      <c r="C6" s="95"/>
      <c r="D6" s="95"/>
      <c r="E6" s="95"/>
      <c r="F6" s="95"/>
      <c r="G6" s="95"/>
      <c r="H6" s="103"/>
    </row>
    <row r="7" spans="1:8" ht="36.75" customHeight="1" thickBot="1">
      <c r="A7" s="145" t="s">
        <v>21</v>
      </c>
      <c r="B7" s="132"/>
      <c r="C7" s="46"/>
      <c r="D7" s="46"/>
      <c r="E7" s="46"/>
      <c r="F7" s="46"/>
      <c r="G7" s="46"/>
      <c r="H7" s="49"/>
    </row>
    <row r="8" spans="1:8" ht="36.75" customHeight="1">
      <c r="A8" s="143" t="s">
        <v>22</v>
      </c>
      <c r="B8" s="130"/>
      <c r="C8" s="94"/>
      <c r="D8" s="94"/>
      <c r="E8" s="94"/>
      <c r="F8" s="94"/>
      <c r="G8" s="94"/>
      <c r="H8" s="102"/>
    </row>
    <row r="9" spans="1:8" s="4" customFormat="1" ht="36.75" customHeight="1">
      <c r="A9" s="144" t="s">
        <v>14</v>
      </c>
      <c r="B9" s="131"/>
      <c r="C9" s="95"/>
      <c r="D9" s="95"/>
      <c r="E9" s="95"/>
      <c r="F9" s="95"/>
      <c r="G9" s="95"/>
      <c r="H9" s="103"/>
    </row>
    <row r="10" spans="1:8" s="4" customFormat="1" ht="36.75" customHeight="1">
      <c r="A10" s="144" t="s">
        <v>54</v>
      </c>
      <c r="B10" s="131"/>
      <c r="C10" s="95"/>
      <c r="D10" s="95"/>
      <c r="E10" s="95"/>
      <c r="F10" s="95"/>
      <c r="G10" s="95"/>
      <c r="H10" s="103"/>
    </row>
    <row r="11" spans="1:8" ht="36.75" customHeight="1">
      <c r="A11" s="144" t="s">
        <v>15</v>
      </c>
      <c r="B11" s="133"/>
      <c r="C11" s="8"/>
      <c r="D11" s="8"/>
      <c r="E11" s="8"/>
      <c r="F11" s="8"/>
      <c r="G11" s="8"/>
      <c r="H11" s="48"/>
    </row>
    <row r="12" spans="1:8" ht="36.75" customHeight="1" thickBot="1">
      <c r="A12" s="146" t="s">
        <v>16</v>
      </c>
      <c r="B12" s="132"/>
      <c r="C12" s="46"/>
      <c r="D12" s="46"/>
      <c r="E12" s="46"/>
      <c r="F12" s="46"/>
      <c r="G12" s="46"/>
      <c r="H12" s="49"/>
    </row>
    <row r="13" spans="1:8" ht="36.75" customHeight="1" thickBot="1">
      <c r="A13" s="147" t="s">
        <v>11</v>
      </c>
      <c r="B13" s="134"/>
      <c r="C13" s="96"/>
      <c r="D13" s="96"/>
      <c r="E13" s="96"/>
      <c r="F13" s="96"/>
      <c r="G13" s="96"/>
      <c r="H13" s="104"/>
    </row>
    <row r="14" spans="1:8" ht="36.75" customHeight="1">
      <c r="A14" s="143" t="s">
        <v>12</v>
      </c>
      <c r="B14" s="135"/>
      <c r="C14" s="98"/>
      <c r="D14" s="98"/>
      <c r="E14" s="98"/>
      <c r="F14" s="98"/>
      <c r="G14" s="98"/>
      <c r="H14" s="99"/>
    </row>
    <row r="15" spans="1:8" ht="36.75" customHeight="1" thickBot="1">
      <c r="A15" s="145" t="s">
        <v>44</v>
      </c>
      <c r="B15" s="136"/>
      <c r="C15" s="100"/>
      <c r="D15" s="100"/>
      <c r="E15" s="100"/>
      <c r="F15" s="100"/>
      <c r="G15" s="100"/>
      <c r="H15" s="101"/>
    </row>
    <row r="16" spans="1:8" ht="36.75" customHeight="1" thickBot="1">
      <c r="A16" s="148" t="s">
        <v>13</v>
      </c>
      <c r="B16" s="137"/>
      <c r="C16" s="97"/>
      <c r="D16" s="97"/>
      <c r="E16" s="97"/>
      <c r="F16" s="97"/>
      <c r="G16" s="97"/>
      <c r="H16" s="105"/>
    </row>
    <row r="17" spans="1:8" ht="36.75" customHeight="1">
      <c r="A17" s="143" t="s">
        <v>8</v>
      </c>
      <c r="B17" s="135"/>
      <c r="C17" s="98"/>
      <c r="D17" s="98"/>
      <c r="E17" s="98"/>
      <c r="F17" s="98"/>
      <c r="G17" s="98"/>
      <c r="H17" s="99"/>
    </row>
    <row r="18" spans="1:8" ht="36.75" customHeight="1" thickBot="1">
      <c r="A18" s="145" t="s">
        <v>45</v>
      </c>
      <c r="B18" s="136"/>
      <c r="C18" s="100"/>
      <c r="D18" s="100"/>
      <c r="E18" s="100"/>
      <c r="F18" s="100"/>
      <c r="G18" s="100"/>
      <c r="H18" s="101"/>
    </row>
    <row r="19" spans="1:9" ht="36.75" customHeight="1">
      <c r="A19" s="143" t="s">
        <v>19</v>
      </c>
      <c r="B19" s="138"/>
      <c r="C19" s="124"/>
      <c r="D19" s="124"/>
      <c r="E19" s="124"/>
      <c r="F19" s="124"/>
      <c r="G19" s="124"/>
      <c r="H19" s="125"/>
      <c r="I19" s="107"/>
    </row>
    <row r="20" spans="1:9" ht="36.75" customHeight="1" thickBot="1">
      <c r="A20" s="145" t="s">
        <v>46</v>
      </c>
      <c r="B20" s="139"/>
      <c r="C20" s="116"/>
      <c r="D20" s="116"/>
      <c r="E20" s="116"/>
      <c r="F20" s="116"/>
      <c r="G20" s="116"/>
      <c r="H20" s="126"/>
      <c r="I20" s="107"/>
    </row>
    <row r="21" spans="1:9" ht="36.75" customHeight="1">
      <c r="A21" s="149" t="s">
        <v>38</v>
      </c>
      <c r="B21" s="140"/>
      <c r="C21" s="106"/>
      <c r="D21" s="106"/>
      <c r="E21" s="106"/>
      <c r="F21" s="106"/>
      <c r="G21" s="106"/>
      <c r="H21" s="127"/>
      <c r="I21" s="123"/>
    </row>
    <row r="22" spans="1:9" ht="36.75" customHeight="1">
      <c r="A22" s="144" t="s">
        <v>27</v>
      </c>
      <c r="B22" s="141"/>
      <c r="C22" s="69"/>
      <c r="D22" s="69"/>
      <c r="E22" s="69"/>
      <c r="F22" s="69"/>
      <c r="G22" s="69"/>
      <c r="H22" s="128"/>
      <c r="I22" s="123"/>
    </row>
    <row r="23" spans="1:9" ht="36.75" customHeight="1" thickBot="1">
      <c r="A23" s="145" t="s">
        <v>39</v>
      </c>
      <c r="B23" s="142"/>
      <c r="C23" s="70"/>
      <c r="D23" s="70"/>
      <c r="E23" s="70"/>
      <c r="F23" s="70"/>
      <c r="G23" s="70"/>
      <c r="H23" s="129"/>
      <c r="I23" s="123"/>
    </row>
    <row r="24" ht="30" customHeight="1"/>
  </sheetData>
  <sheetProtection/>
  <conditionalFormatting sqref="B11:G12 B12:H12">
    <cfRule type="cellIs" priority="15" dxfId="66" operator="greaterThan" stopIfTrue="1">
      <formula>5</formula>
    </cfRule>
    <cfRule type="cellIs" priority="16" dxfId="67" operator="between" stopIfTrue="1">
      <formula>3</formula>
      <formula>5</formula>
    </cfRule>
    <cfRule type="cellIs" priority="17" dxfId="68" operator="lessThanOrEqual" stopIfTrue="1">
      <formula>-1</formula>
    </cfRule>
  </conditionalFormatting>
  <printOptions/>
  <pageMargins left="0.2" right="0.2" top="0.25" bottom="0.25" header="0" footer="0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D10">
      <selection activeCell="I16" sqref="B16:I16"/>
    </sheetView>
  </sheetViews>
  <sheetFormatPr defaultColWidth="9.140625" defaultRowHeight="15"/>
  <cols>
    <col min="1" max="1" width="38.28125" style="7" customWidth="1"/>
    <col min="2" max="8" width="15.28125" style="0" customWidth="1"/>
    <col min="9" max="9" width="15.8515625" style="0" customWidth="1"/>
    <col min="10" max="10" width="16.8515625" style="0" customWidth="1"/>
    <col min="11" max="11" width="11.8515625" style="0" customWidth="1"/>
  </cols>
  <sheetData>
    <row r="1" spans="1:9" ht="23.25">
      <c r="A1" s="6" t="s">
        <v>9</v>
      </c>
      <c r="B1" s="71"/>
      <c r="D1" s="2" t="s">
        <v>10</v>
      </c>
      <c r="H1" s="3" t="s">
        <v>31</v>
      </c>
      <c r="I1" s="74">
        <v>8.5</v>
      </c>
    </row>
    <row r="2" spans="1:2" ht="21">
      <c r="A2" s="6" t="s">
        <v>23</v>
      </c>
      <c r="B2" s="72">
        <v>11</v>
      </c>
    </row>
    <row r="3" spans="1:2" ht="21">
      <c r="A3" s="6" t="s">
        <v>24</v>
      </c>
      <c r="B3" s="73">
        <v>1</v>
      </c>
    </row>
    <row r="4" spans="2:9" ht="21.75" thickBot="1"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18</v>
      </c>
    </row>
    <row r="5" spans="1:9" ht="30" customHeight="1">
      <c r="A5" s="14" t="s">
        <v>7</v>
      </c>
      <c r="B5" s="66"/>
      <c r="C5" s="66"/>
      <c r="D5" s="66"/>
      <c r="E5" s="66"/>
      <c r="F5" s="66"/>
      <c r="G5" s="66"/>
      <c r="H5" s="66"/>
      <c r="I5" s="16">
        <f aca="true" t="shared" si="0" ref="I5:I12">SUM(B5:H5)</f>
        <v>0</v>
      </c>
    </row>
    <row r="6" spans="1:9" ht="30" customHeight="1">
      <c r="A6" s="17" t="s">
        <v>20</v>
      </c>
      <c r="B6" s="67"/>
      <c r="C6" s="67"/>
      <c r="D6" s="67"/>
      <c r="E6" s="67"/>
      <c r="F6" s="67"/>
      <c r="G6" s="67"/>
      <c r="H6" s="67"/>
      <c r="I6" s="18">
        <f t="shared" si="0"/>
        <v>0</v>
      </c>
    </row>
    <row r="7" spans="1:9" ht="30" customHeight="1" thickBot="1">
      <c r="A7" s="19" t="s">
        <v>21</v>
      </c>
      <c r="B7" s="20">
        <f aca="true" t="shared" si="1" ref="B7:H7">B6-B5</f>
        <v>0</v>
      </c>
      <c r="C7" s="20">
        <f t="shared" si="1"/>
        <v>0</v>
      </c>
      <c r="D7" s="20">
        <f t="shared" si="1"/>
        <v>0</v>
      </c>
      <c r="E7" s="20">
        <f t="shared" si="1"/>
        <v>0</v>
      </c>
      <c r="F7" s="20">
        <f t="shared" si="1"/>
        <v>0</v>
      </c>
      <c r="G7" s="20">
        <f t="shared" si="1"/>
        <v>0</v>
      </c>
      <c r="H7" s="20">
        <f t="shared" si="1"/>
        <v>0</v>
      </c>
      <c r="I7" s="21">
        <f t="shared" si="0"/>
        <v>0</v>
      </c>
    </row>
    <row r="8" spans="1:9" ht="30" customHeight="1">
      <c r="A8" s="39" t="s">
        <v>22</v>
      </c>
      <c r="B8" s="113"/>
      <c r="C8" s="113"/>
      <c r="D8" s="113"/>
      <c r="E8" s="113"/>
      <c r="F8" s="113"/>
      <c r="G8" s="113"/>
      <c r="H8" s="113"/>
      <c r="I8" s="114">
        <f t="shared" si="0"/>
        <v>0</v>
      </c>
    </row>
    <row r="9" spans="1:9" ht="30" customHeight="1">
      <c r="A9" s="17" t="s">
        <v>14</v>
      </c>
      <c r="B9" s="67"/>
      <c r="C9" s="67"/>
      <c r="D9" s="67"/>
      <c r="E9" s="67"/>
      <c r="F9" s="67"/>
      <c r="G9" s="67"/>
      <c r="H9" s="67"/>
      <c r="I9" s="18">
        <f t="shared" si="0"/>
        <v>0</v>
      </c>
    </row>
    <row r="10" spans="1:13" s="4" customFormat="1" ht="30" customHeight="1">
      <c r="A10" s="17" t="s">
        <v>54</v>
      </c>
      <c r="B10" s="67"/>
      <c r="C10" s="67"/>
      <c r="D10" s="67"/>
      <c r="E10" s="67"/>
      <c r="F10" s="67"/>
      <c r="G10" s="67"/>
      <c r="H10" s="67"/>
      <c r="I10" s="18">
        <f t="shared" si="0"/>
        <v>0</v>
      </c>
      <c r="L10"/>
      <c r="M10"/>
    </row>
    <row r="11" spans="1:10" ht="30" customHeight="1">
      <c r="A11" s="17" t="s">
        <v>15</v>
      </c>
      <c r="B11" s="5">
        <f>((B6-B5)/5)+B9</f>
        <v>0</v>
      </c>
      <c r="C11" s="5">
        <f aca="true" t="shared" si="2" ref="C11:H11">((C6-C5)/5)+C9</f>
        <v>0</v>
      </c>
      <c r="D11" s="5">
        <f t="shared" si="2"/>
        <v>0</v>
      </c>
      <c r="E11" s="5">
        <f t="shared" si="2"/>
        <v>0</v>
      </c>
      <c r="F11" s="5">
        <f t="shared" si="2"/>
        <v>0</v>
      </c>
      <c r="G11" s="5">
        <f t="shared" si="2"/>
        <v>0</v>
      </c>
      <c r="H11" s="5">
        <f t="shared" si="2"/>
        <v>0</v>
      </c>
      <c r="I11" s="18">
        <f t="shared" si="0"/>
        <v>0</v>
      </c>
      <c r="J11" s="1" t="s">
        <v>29</v>
      </c>
    </row>
    <row r="12" spans="1:13" ht="30" customHeight="1" thickBot="1">
      <c r="A12" s="23" t="s">
        <v>16</v>
      </c>
      <c r="B12" s="20">
        <f aca="true" t="shared" si="3" ref="B12:H12">B10-B11</f>
        <v>0</v>
      </c>
      <c r="C12" s="20">
        <f t="shared" si="3"/>
        <v>0</v>
      </c>
      <c r="D12" s="20">
        <f t="shared" si="3"/>
        <v>0</v>
      </c>
      <c r="E12" s="20">
        <f t="shared" si="3"/>
        <v>0</v>
      </c>
      <c r="F12" s="20">
        <f t="shared" si="3"/>
        <v>0</v>
      </c>
      <c r="G12" s="20">
        <f t="shared" si="3"/>
        <v>0</v>
      </c>
      <c r="H12" s="20">
        <f t="shared" si="3"/>
        <v>0</v>
      </c>
      <c r="I12" s="24">
        <f t="shared" si="0"/>
        <v>0</v>
      </c>
      <c r="J12" s="112">
        <f>I12*I1</f>
        <v>0</v>
      </c>
      <c r="L12" s="4"/>
      <c r="M12" s="4"/>
    </row>
    <row r="13" spans="1:9" ht="30" customHeight="1">
      <c r="A13" s="39" t="s">
        <v>11</v>
      </c>
      <c r="B13" s="111">
        <v>0.9</v>
      </c>
      <c r="C13" s="111">
        <v>0.9</v>
      </c>
      <c r="D13" s="111">
        <v>0.9</v>
      </c>
      <c r="E13" s="111">
        <v>0.9</v>
      </c>
      <c r="F13" s="111">
        <v>0.9</v>
      </c>
      <c r="G13" s="111">
        <v>0.9</v>
      </c>
      <c r="H13" s="111">
        <v>0.9</v>
      </c>
      <c r="I13" s="41">
        <v>0.9</v>
      </c>
    </row>
    <row r="14" spans="1:10" ht="30" customHeight="1">
      <c r="A14" s="17" t="s">
        <v>12</v>
      </c>
      <c r="B14" s="108"/>
      <c r="C14" s="108"/>
      <c r="D14" s="108"/>
      <c r="E14" s="108"/>
      <c r="F14" s="108"/>
      <c r="G14" s="108"/>
      <c r="H14" s="108"/>
      <c r="I14" s="110" t="e">
        <f>AVERAGE(B14:H14)</f>
        <v>#DIV/0!</v>
      </c>
      <c r="J14" t="s">
        <v>37</v>
      </c>
    </row>
    <row r="15" spans="1:9" ht="30" customHeight="1" thickBot="1">
      <c r="A15" s="19" t="s">
        <v>44</v>
      </c>
      <c r="B15" s="68"/>
      <c r="C15" s="68"/>
      <c r="D15" s="68"/>
      <c r="E15" s="68"/>
      <c r="F15" s="68"/>
      <c r="G15" s="68"/>
      <c r="H15" s="68"/>
      <c r="I15" s="26" t="e">
        <f>AVERAGE(B15:H15)</f>
        <v>#DIV/0!</v>
      </c>
    </row>
    <row r="16" spans="1:9" ht="30" customHeight="1">
      <c r="A16" s="39" t="s">
        <v>13</v>
      </c>
      <c r="B16" s="111">
        <v>0.4</v>
      </c>
      <c r="C16" s="111">
        <v>0.4</v>
      </c>
      <c r="D16" s="111">
        <v>0.4</v>
      </c>
      <c r="E16" s="111">
        <v>0.4</v>
      </c>
      <c r="F16" s="111">
        <v>0.4</v>
      </c>
      <c r="G16" s="111">
        <v>0.4</v>
      </c>
      <c r="H16" s="111">
        <v>0.4</v>
      </c>
      <c r="I16" s="41">
        <v>0.4</v>
      </c>
    </row>
    <row r="17" spans="1:9" ht="30" customHeight="1">
      <c r="A17" s="17" t="s">
        <v>8</v>
      </c>
      <c r="B17" s="108"/>
      <c r="C17" s="108"/>
      <c r="D17" s="108"/>
      <c r="E17" s="108"/>
      <c r="F17" s="108"/>
      <c r="G17" s="108"/>
      <c r="H17" s="108"/>
      <c r="I17" s="110" t="e">
        <f>AVERAGE(B17:H17)</f>
        <v>#DIV/0!</v>
      </c>
    </row>
    <row r="18" spans="1:9" ht="30" customHeight="1" thickBot="1">
      <c r="A18" s="19" t="s">
        <v>45</v>
      </c>
      <c r="B18" s="68"/>
      <c r="C18" s="68"/>
      <c r="D18" s="68"/>
      <c r="E18" s="68"/>
      <c r="F18" s="68"/>
      <c r="G18" s="68"/>
      <c r="H18" s="68"/>
      <c r="I18" s="26" t="e">
        <f>AVERAGE(B18:H18)</f>
        <v>#DIV/0!</v>
      </c>
    </row>
    <row r="19" spans="1:9" ht="30" customHeight="1">
      <c r="A19" s="39" t="s">
        <v>19</v>
      </c>
      <c r="B19" s="115"/>
      <c r="C19" s="115"/>
      <c r="D19" s="115"/>
      <c r="E19" s="115"/>
      <c r="F19" s="115"/>
      <c r="G19" s="115"/>
      <c r="H19" s="115"/>
      <c r="I19" s="109">
        <f>SUM(B19:H19)</f>
        <v>0</v>
      </c>
    </row>
    <row r="20" spans="1:9" ht="30" customHeight="1" thickBot="1">
      <c r="A20" s="19" t="s">
        <v>46</v>
      </c>
      <c r="B20" s="116"/>
      <c r="C20" s="116"/>
      <c r="D20" s="116"/>
      <c r="E20" s="116"/>
      <c r="F20" s="116"/>
      <c r="G20" s="116"/>
      <c r="H20" s="116"/>
      <c r="I20" s="109">
        <f>SUM(B20:H20)</f>
        <v>0</v>
      </c>
    </row>
    <row r="21" spans="1:10" ht="30.75" customHeight="1">
      <c r="A21" s="39" t="s">
        <v>38</v>
      </c>
      <c r="B21" s="106"/>
      <c r="C21" s="106"/>
      <c r="D21" s="106"/>
      <c r="E21" s="106"/>
      <c r="F21" s="106"/>
      <c r="G21" s="106"/>
      <c r="H21" s="106"/>
      <c r="I21" s="44">
        <f>SUM(B21:H21)</f>
        <v>0</v>
      </c>
      <c r="J21" s="32">
        <f>I21*2</f>
        <v>0</v>
      </c>
    </row>
    <row r="22" spans="1:10" ht="30.75" customHeight="1">
      <c r="A22" s="17" t="s">
        <v>27</v>
      </c>
      <c r="B22" s="69"/>
      <c r="C22" s="69"/>
      <c r="D22" s="69"/>
      <c r="E22" s="69"/>
      <c r="F22" s="69"/>
      <c r="G22" s="69"/>
      <c r="H22" s="69"/>
      <c r="I22" s="28">
        <f>SUM(B22:H22)</f>
        <v>0</v>
      </c>
      <c r="J22" s="32">
        <f>I22*2</f>
        <v>0</v>
      </c>
    </row>
    <row r="23" spans="1:10" ht="30.75" customHeight="1" thickBot="1">
      <c r="A23" s="19" t="s">
        <v>39</v>
      </c>
      <c r="B23" s="70"/>
      <c r="C23" s="70"/>
      <c r="D23" s="70"/>
      <c r="E23" s="70"/>
      <c r="F23" s="70"/>
      <c r="G23" s="70"/>
      <c r="H23" s="70"/>
      <c r="I23" s="29">
        <f>SUM(B23:H23)</f>
        <v>0</v>
      </c>
      <c r="J23" s="32">
        <f>I23*2.5</f>
        <v>0</v>
      </c>
    </row>
    <row r="24" spans="9:10" ht="21">
      <c r="I24" s="3" t="s">
        <v>53</v>
      </c>
      <c r="J24" s="31">
        <f>SUM(J21:J23)</f>
        <v>0</v>
      </c>
    </row>
  </sheetData>
  <sheetProtection/>
  <conditionalFormatting sqref="B12:H12">
    <cfRule type="cellIs" priority="5" dxfId="66" operator="greaterThan" stopIfTrue="1">
      <formula>5</formula>
    </cfRule>
    <cfRule type="cellIs" priority="6" dxfId="67" operator="between" stopIfTrue="1">
      <formula>3</formula>
      <formula>5</formula>
    </cfRule>
    <cfRule type="cellIs" priority="7" dxfId="68" operator="lessThanOrEqual" stopIfTrue="1">
      <formula>-1</formula>
    </cfRule>
  </conditionalFormatting>
  <conditionalFormatting sqref="B14:H15">
    <cfRule type="cellIs" priority="3" dxfId="69" operator="greaterThanOrEqual" stopIfTrue="1">
      <formula>0.9</formula>
    </cfRule>
    <cfRule type="cellIs" priority="4" dxfId="70" operator="lessThan" stopIfTrue="1">
      <formula>0.8</formula>
    </cfRule>
  </conditionalFormatting>
  <conditionalFormatting sqref="B17:H18">
    <cfRule type="cellIs" priority="1" dxfId="69" operator="greaterThanOrEqual" stopIfTrue="1">
      <formula>0.3</formula>
    </cfRule>
    <cfRule type="cellIs" priority="2" dxfId="70" operator="lessThan" stopIfTrue="1">
      <formula>0.25</formula>
    </cfRule>
  </conditionalFormatting>
  <printOptions/>
  <pageMargins left="0.2" right="0.2" top="0.25" bottom="0.25" header="0" footer="0"/>
  <pageSetup fitToHeight="1" fitToWidth="1" horizontalDpi="600" verticalDpi="6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0">
      <selection activeCell="B16" sqref="B16:I16"/>
    </sheetView>
  </sheetViews>
  <sheetFormatPr defaultColWidth="9.140625" defaultRowHeight="15"/>
  <cols>
    <col min="1" max="1" width="38.28125" style="7" customWidth="1"/>
    <col min="2" max="8" width="15.28125" style="0" customWidth="1"/>
    <col min="9" max="9" width="15.8515625" style="0" customWidth="1"/>
    <col min="10" max="10" width="16.8515625" style="0" customWidth="1"/>
    <col min="11" max="11" width="11.8515625" style="0" customWidth="1"/>
  </cols>
  <sheetData>
    <row r="1" spans="1:9" ht="23.25">
      <c r="A1" s="6" t="s">
        <v>9</v>
      </c>
      <c r="B1" s="13">
        <f>'Week 1'!B1</f>
        <v>0</v>
      </c>
      <c r="D1" s="2" t="s">
        <v>10</v>
      </c>
      <c r="H1" s="3" t="s">
        <v>31</v>
      </c>
      <c r="I1" s="34">
        <v>8.5</v>
      </c>
    </row>
    <row r="2" spans="1:2" ht="21">
      <c r="A2" s="6" t="s">
        <v>23</v>
      </c>
      <c r="B2" s="35">
        <f>'Week 1'!B2</f>
        <v>11</v>
      </c>
    </row>
    <row r="3" spans="1:2" ht="21">
      <c r="A3" s="6" t="s">
        <v>24</v>
      </c>
      <c r="B3" s="13">
        <f>'Week 1'!B3+1</f>
        <v>2</v>
      </c>
    </row>
    <row r="4" spans="2:9" ht="21.75" thickBot="1"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18</v>
      </c>
    </row>
    <row r="5" spans="1:9" ht="30" customHeight="1">
      <c r="A5" s="14" t="s">
        <v>7</v>
      </c>
      <c r="B5" s="66"/>
      <c r="C5" s="66"/>
      <c r="D5" s="66"/>
      <c r="E5" s="66"/>
      <c r="F5" s="66"/>
      <c r="G5" s="66"/>
      <c r="H5" s="66"/>
      <c r="I5" s="16">
        <f aca="true" t="shared" si="0" ref="I5:I12">SUM(B5:H5)</f>
        <v>0</v>
      </c>
    </row>
    <row r="6" spans="1:9" ht="30" customHeight="1">
      <c r="A6" s="17" t="s">
        <v>20</v>
      </c>
      <c r="B6" s="67"/>
      <c r="C6" s="67"/>
      <c r="D6" s="67"/>
      <c r="E6" s="67"/>
      <c r="F6" s="67"/>
      <c r="G6" s="67"/>
      <c r="H6" s="67"/>
      <c r="I6" s="18">
        <f t="shared" si="0"/>
        <v>0</v>
      </c>
    </row>
    <row r="7" spans="1:9" ht="30" customHeight="1" thickBot="1">
      <c r="A7" s="19" t="s">
        <v>21</v>
      </c>
      <c r="B7" s="20">
        <f aca="true" t="shared" si="1" ref="B7:H7">B6-B5</f>
        <v>0</v>
      </c>
      <c r="C7" s="20">
        <f t="shared" si="1"/>
        <v>0</v>
      </c>
      <c r="D7" s="20">
        <f t="shared" si="1"/>
        <v>0</v>
      </c>
      <c r="E7" s="20">
        <f t="shared" si="1"/>
        <v>0</v>
      </c>
      <c r="F7" s="20">
        <f t="shared" si="1"/>
        <v>0</v>
      </c>
      <c r="G7" s="20">
        <f t="shared" si="1"/>
        <v>0</v>
      </c>
      <c r="H7" s="20">
        <f t="shared" si="1"/>
        <v>0</v>
      </c>
      <c r="I7" s="21">
        <f t="shared" si="0"/>
        <v>0</v>
      </c>
    </row>
    <row r="8" spans="1:9" ht="30" customHeight="1">
      <c r="A8" s="39" t="s">
        <v>22</v>
      </c>
      <c r="B8" s="113"/>
      <c r="C8" s="113"/>
      <c r="D8" s="113"/>
      <c r="E8" s="113"/>
      <c r="F8" s="113"/>
      <c r="G8" s="113"/>
      <c r="H8" s="113"/>
      <c r="I8" s="114">
        <f t="shared" si="0"/>
        <v>0</v>
      </c>
    </row>
    <row r="9" spans="1:9" ht="30" customHeight="1">
      <c r="A9" s="17" t="s">
        <v>14</v>
      </c>
      <c r="B9" s="67"/>
      <c r="C9" s="67"/>
      <c r="D9" s="67"/>
      <c r="E9" s="67"/>
      <c r="F9" s="67"/>
      <c r="G9" s="67"/>
      <c r="H9" s="67"/>
      <c r="I9" s="18">
        <f t="shared" si="0"/>
        <v>0</v>
      </c>
    </row>
    <row r="10" spans="1:13" s="4" customFormat="1" ht="30" customHeight="1">
      <c r="A10" s="17" t="s">
        <v>54</v>
      </c>
      <c r="B10" s="67"/>
      <c r="C10" s="67"/>
      <c r="D10" s="67"/>
      <c r="E10" s="67"/>
      <c r="F10" s="67"/>
      <c r="G10" s="67"/>
      <c r="H10" s="67"/>
      <c r="I10" s="18">
        <f t="shared" si="0"/>
        <v>0</v>
      </c>
      <c r="L10"/>
      <c r="M10"/>
    </row>
    <row r="11" spans="1:10" ht="30" customHeight="1">
      <c r="A11" s="17" t="s">
        <v>15</v>
      </c>
      <c r="B11" s="5">
        <f>((B6-B5)/5)+B9</f>
        <v>0</v>
      </c>
      <c r="C11" s="5">
        <f aca="true" t="shared" si="2" ref="C11:H11">((C6-C5)/5)+C9</f>
        <v>0</v>
      </c>
      <c r="D11" s="5">
        <f t="shared" si="2"/>
        <v>0</v>
      </c>
      <c r="E11" s="5">
        <f t="shared" si="2"/>
        <v>0</v>
      </c>
      <c r="F11" s="5">
        <f t="shared" si="2"/>
        <v>0</v>
      </c>
      <c r="G11" s="5">
        <f t="shared" si="2"/>
        <v>0</v>
      </c>
      <c r="H11" s="5">
        <f t="shared" si="2"/>
        <v>0</v>
      </c>
      <c r="I11" s="18">
        <f t="shared" si="0"/>
        <v>0</v>
      </c>
      <c r="J11" s="1" t="s">
        <v>29</v>
      </c>
    </row>
    <row r="12" spans="1:13" ht="30" customHeight="1" thickBot="1">
      <c r="A12" s="23" t="s">
        <v>16</v>
      </c>
      <c r="B12" s="20">
        <f aca="true" t="shared" si="3" ref="B12:H12">B10-B11</f>
        <v>0</v>
      </c>
      <c r="C12" s="20">
        <f t="shared" si="3"/>
        <v>0</v>
      </c>
      <c r="D12" s="20">
        <f t="shared" si="3"/>
        <v>0</v>
      </c>
      <c r="E12" s="20">
        <f t="shared" si="3"/>
        <v>0</v>
      </c>
      <c r="F12" s="20">
        <f t="shared" si="3"/>
        <v>0</v>
      </c>
      <c r="G12" s="20">
        <f t="shared" si="3"/>
        <v>0</v>
      </c>
      <c r="H12" s="20">
        <f t="shared" si="3"/>
        <v>0</v>
      </c>
      <c r="I12" s="24">
        <f t="shared" si="0"/>
        <v>0</v>
      </c>
      <c r="J12" s="112">
        <f>I12*I1</f>
        <v>0</v>
      </c>
      <c r="L12" s="4"/>
      <c r="M12" s="4"/>
    </row>
    <row r="13" spans="1:9" ht="30" customHeight="1">
      <c r="A13" s="39" t="s">
        <v>11</v>
      </c>
      <c r="B13" s="111">
        <v>0.9</v>
      </c>
      <c r="C13" s="111">
        <v>0.9</v>
      </c>
      <c r="D13" s="111">
        <v>0.9</v>
      </c>
      <c r="E13" s="111">
        <v>0.9</v>
      </c>
      <c r="F13" s="111">
        <v>0.9</v>
      </c>
      <c r="G13" s="111">
        <v>0.9</v>
      </c>
      <c r="H13" s="111">
        <v>0.9</v>
      </c>
      <c r="I13" s="41">
        <v>0.9</v>
      </c>
    </row>
    <row r="14" spans="1:10" ht="30" customHeight="1">
      <c r="A14" s="17" t="s">
        <v>12</v>
      </c>
      <c r="B14" s="108"/>
      <c r="C14" s="108"/>
      <c r="D14" s="108"/>
      <c r="E14" s="108"/>
      <c r="F14" s="108"/>
      <c r="G14" s="108"/>
      <c r="H14" s="108"/>
      <c r="I14" s="110" t="e">
        <f>AVERAGE(B14:H14)</f>
        <v>#DIV/0!</v>
      </c>
      <c r="J14" t="s">
        <v>37</v>
      </c>
    </row>
    <row r="15" spans="1:9" ht="30" customHeight="1" thickBot="1">
      <c r="A15" s="19" t="s">
        <v>44</v>
      </c>
      <c r="B15" s="68"/>
      <c r="C15" s="68"/>
      <c r="D15" s="68"/>
      <c r="E15" s="68"/>
      <c r="F15" s="68"/>
      <c r="G15" s="68"/>
      <c r="H15" s="68"/>
      <c r="I15" s="26" t="e">
        <f>AVERAGE(B15:H15)</f>
        <v>#DIV/0!</v>
      </c>
    </row>
    <row r="16" spans="1:9" ht="30" customHeight="1">
      <c r="A16" s="39" t="s">
        <v>13</v>
      </c>
      <c r="B16" s="111">
        <v>0.4</v>
      </c>
      <c r="C16" s="111">
        <v>0.4</v>
      </c>
      <c r="D16" s="111">
        <v>0.4</v>
      </c>
      <c r="E16" s="111">
        <v>0.4</v>
      </c>
      <c r="F16" s="111">
        <v>0.4</v>
      </c>
      <c r="G16" s="111">
        <v>0.4</v>
      </c>
      <c r="H16" s="111">
        <v>0.4</v>
      </c>
      <c r="I16" s="41">
        <v>0.4</v>
      </c>
    </row>
    <row r="17" spans="1:9" ht="30" customHeight="1">
      <c r="A17" s="17" t="s">
        <v>8</v>
      </c>
      <c r="B17" s="108"/>
      <c r="C17" s="108"/>
      <c r="D17" s="108"/>
      <c r="E17" s="108"/>
      <c r="F17" s="108"/>
      <c r="G17" s="108"/>
      <c r="H17" s="108"/>
      <c r="I17" s="110" t="e">
        <f>AVERAGE(B17:H17)</f>
        <v>#DIV/0!</v>
      </c>
    </row>
    <row r="18" spans="1:9" ht="30" customHeight="1" thickBot="1">
      <c r="A18" s="19" t="s">
        <v>45</v>
      </c>
      <c r="B18" s="68"/>
      <c r="C18" s="68"/>
      <c r="D18" s="68"/>
      <c r="E18" s="68"/>
      <c r="F18" s="68"/>
      <c r="G18" s="68"/>
      <c r="H18" s="68"/>
      <c r="I18" s="26" t="e">
        <f>AVERAGE(B18:H18)</f>
        <v>#DIV/0!</v>
      </c>
    </row>
    <row r="19" spans="1:9" ht="30" customHeight="1">
      <c r="A19" s="39" t="s">
        <v>19</v>
      </c>
      <c r="B19" s="115"/>
      <c r="C19" s="115"/>
      <c r="D19" s="115"/>
      <c r="E19" s="115"/>
      <c r="F19" s="115"/>
      <c r="G19" s="115"/>
      <c r="H19" s="115"/>
      <c r="I19" s="109">
        <f>SUM(B19:H19)</f>
        <v>0</v>
      </c>
    </row>
    <row r="20" spans="1:9" ht="30" customHeight="1" thickBot="1">
      <c r="A20" s="19" t="s">
        <v>46</v>
      </c>
      <c r="B20" s="116"/>
      <c r="C20" s="116"/>
      <c r="D20" s="116"/>
      <c r="E20" s="116"/>
      <c r="F20" s="116"/>
      <c r="G20" s="116"/>
      <c r="H20" s="116"/>
      <c r="I20" s="109">
        <f>SUM(B20:H20)</f>
        <v>0</v>
      </c>
    </row>
    <row r="21" spans="1:10" ht="30" customHeight="1">
      <c r="A21" s="39" t="s">
        <v>38</v>
      </c>
      <c r="B21" s="106"/>
      <c r="C21" s="106"/>
      <c r="D21" s="106"/>
      <c r="E21" s="106"/>
      <c r="F21" s="106"/>
      <c r="G21" s="106"/>
      <c r="H21" s="106"/>
      <c r="I21" s="44">
        <f>SUM(B21:H21)</f>
        <v>0</v>
      </c>
      <c r="J21" s="32">
        <f>I21*2</f>
        <v>0</v>
      </c>
    </row>
    <row r="22" spans="1:10" ht="30" customHeight="1">
      <c r="A22" s="17" t="s">
        <v>27</v>
      </c>
      <c r="B22" s="69"/>
      <c r="C22" s="69"/>
      <c r="D22" s="69"/>
      <c r="E22" s="69"/>
      <c r="F22" s="69"/>
      <c r="G22" s="69"/>
      <c r="H22" s="69"/>
      <c r="I22" s="28">
        <f>SUM(B22:H22)</f>
        <v>0</v>
      </c>
      <c r="J22" s="32">
        <f>I22*2</f>
        <v>0</v>
      </c>
    </row>
    <row r="23" spans="1:10" ht="30.75" customHeight="1" thickBot="1">
      <c r="A23" s="19" t="s">
        <v>39</v>
      </c>
      <c r="B23" s="70"/>
      <c r="C23" s="70"/>
      <c r="D23" s="70"/>
      <c r="E23" s="70"/>
      <c r="F23" s="70"/>
      <c r="G23" s="70"/>
      <c r="H23" s="70"/>
      <c r="I23" s="29">
        <f>SUM(B23:H23)</f>
        <v>0</v>
      </c>
      <c r="J23" s="32">
        <f>I23*2.5</f>
        <v>0</v>
      </c>
    </row>
    <row r="24" spans="9:10" ht="30.75" customHeight="1">
      <c r="I24" s="3" t="s">
        <v>53</v>
      </c>
      <c r="J24" s="31">
        <f>SUM(J21:J23)</f>
        <v>0</v>
      </c>
    </row>
    <row r="25" ht="30.75" customHeight="1"/>
  </sheetData>
  <sheetProtection/>
  <conditionalFormatting sqref="B12:H12">
    <cfRule type="cellIs" priority="19" dxfId="66" operator="greaterThan" stopIfTrue="1">
      <formula>5</formula>
    </cfRule>
    <cfRule type="cellIs" priority="20" dxfId="67" operator="between" stopIfTrue="1">
      <formula>3</formula>
      <formula>5</formula>
    </cfRule>
    <cfRule type="cellIs" priority="21" dxfId="68" operator="lessThanOrEqual" stopIfTrue="1">
      <formula>-1</formula>
    </cfRule>
  </conditionalFormatting>
  <conditionalFormatting sqref="B14:H15">
    <cfRule type="cellIs" priority="17" dxfId="69" operator="greaterThanOrEqual" stopIfTrue="1">
      <formula>0.9</formula>
    </cfRule>
    <cfRule type="cellIs" priority="18" dxfId="70" operator="lessThan" stopIfTrue="1">
      <formula>0.8</formula>
    </cfRule>
  </conditionalFormatting>
  <conditionalFormatting sqref="B17:H18">
    <cfRule type="cellIs" priority="15" dxfId="69" operator="greaterThanOrEqual" stopIfTrue="1">
      <formula>0.3</formula>
    </cfRule>
    <cfRule type="cellIs" priority="16" dxfId="70" operator="lessThan" stopIfTrue="1">
      <formula>0.25</formula>
    </cfRule>
  </conditionalFormatting>
  <conditionalFormatting sqref="B12:H12">
    <cfRule type="cellIs" priority="5" dxfId="66" operator="greaterThan" stopIfTrue="1">
      <formula>5</formula>
    </cfRule>
    <cfRule type="cellIs" priority="6" dxfId="67" operator="between" stopIfTrue="1">
      <formula>3</formula>
      <formula>5</formula>
    </cfRule>
    <cfRule type="cellIs" priority="7" dxfId="68" operator="lessThanOrEqual" stopIfTrue="1">
      <formula>-1</formula>
    </cfRule>
  </conditionalFormatting>
  <conditionalFormatting sqref="B14:H15">
    <cfRule type="cellIs" priority="3" dxfId="69" operator="greaterThanOrEqual" stopIfTrue="1">
      <formula>0.9</formula>
    </cfRule>
    <cfRule type="cellIs" priority="4" dxfId="70" operator="lessThan" stopIfTrue="1">
      <formula>0.8</formula>
    </cfRule>
  </conditionalFormatting>
  <conditionalFormatting sqref="B17:H18">
    <cfRule type="cellIs" priority="1" dxfId="69" operator="greaterThanOrEqual" stopIfTrue="1">
      <formula>0.3</formula>
    </cfRule>
    <cfRule type="cellIs" priority="2" dxfId="70" operator="lessThan" stopIfTrue="1">
      <formula>0.25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3">
      <selection activeCell="B16" sqref="B16:I16"/>
    </sheetView>
  </sheetViews>
  <sheetFormatPr defaultColWidth="9.140625" defaultRowHeight="15"/>
  <cols>
    <col min="1" max="1" width="38.28125" style="7" customWidth="1"/>
    <col min="2" max="8" width="15.28125" style="0" customWidth="1"/>
    <col min="9" max="9" width="15.8515625" style="0" customWidth="1"/>
    <col min="10" max="10" width="16.8515625" style="0" customWidth="1"/>
    <col min="11" max="11" width="11.8515625" style="0" customWidth="1"/>
  </cols>
  <sheetData>
    <row r="1" spans="1:9" ht="23.25">
      <c r="A1" s="6" t="s">
        <v>9</v>
      </c>
      <c r="B1" s="13">
        <f>'Week 1'!B1</f>
        <v>0</v>
      </c>
      <c r="D1" s="2" t="s">
        <v>10</v>
      </c>
      <c r="H1" s="3" t="s">
        <v>31</v>
      </c>
      <c r="I1" s="34">
        <v>8.5</v>
      </c>
    </row>
    <row r="2" spans="1:2" ht="21">
      <c r="A2" s="6" t="s">
        <v>23</v>
      </c>
      <c r="B2" s="13">
        <f>'Week 1'!B2</f>
        <v>11</v>
      </c>
    </row>
    <row r="3" spans="1:2" ht="21">
      <c r="A3" s="6" t="s">
        <v>24</v>
      </c>
      <c r="B3" s="13">
        <f>'Week 2'!B3+1</f>
        <v>3</v>
      </c>
    </row>
    <row r="4" spans="2:9" ht="21.75" thickBot="1"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18</v>
      </c>
    </row>
    <row r="5" spans="1:9" ht="30" customHeight="1">
      <c r="A5" s="14" t="s">
        <v>7</v>
      </c>
      <c r="B5" s="66"/>
      <c r="C5" s="66"/>
      <c r="D5" s="66"/>
      <c r="E5" s="66"/>
      <c r="F5" s="66"/>
      <c r="G5" s="66"/>
      <c r="H5" s="66"/>
      <c r="I5" s="16">
        <f aca="true" t="shared" si="0" ref="I5:I12">SUM(B5:H5)</f>
        <v>0</v>
      </c>
    </row>
    <row r="6" spans="1:9" ht="30" customHeight="1">
      <c r="A6" s="17" t="s">
        <v>20</v>
      </c>
      <c r="B6" s="67"/>
      <c r="C6" s="67"/>
      <c r="D6" s="67"/>
      <c r="E6" s="67"/>
      <c r="F6" s="67"/>
      <c r="G6" s="67"/>
      <c r="H6" s="67"/>
      <c r="I6" s="18">
        <f t="shared" si="0"/>
        <v>0</v>
      </c>
    </row>
    <row r="7" spans="1:9" ht="30" customHeight="1" thickBot="1">
      <c r="A7" s="19" t="s">
        <v>21</v>
      </c>
      <c r="B7" s="20">
        <f aca="true" t="shared" si="1" ref="B7:H7">B6-B5</f>
        <v>0</v>
      </c>
      <c r="C7" s="20">
        <f t="shared" si="1"/>
        <v>0</v>
      </c>
      <c r="D7" s="20">
        <f t="shared" si="1"/>
        <v>0</v>
      </c>
      <c r="E7" s="20">
        <f t="shared" si="1"/>
        <v>0</v>
      </c>
      <c r="F7" s="20">
        <f t="shared" si="1"/>
        <v>0</v>
      </c>
      <c r="G7" s="20">
        <f t="shared" si="1"/>
        <v>0</v>
      </c>
      <c r="H7" s="20">
        <f t="shared" si="1"/>
        <v>0</v>
      </c>
      <c r="I7" s="21">
        <f t="shared" si="0"/>
        <v>0</v>
      </c>
    </row>
    <row r="8" spans="1:9" ht="30" customHeight="1">
      <c r="A8" s="39" t="s">
        <v>22</v>
      </c>
      <c r="B8" s="113"/>
      <c r="C8" s="113"/>
      <c r="D8" s="113"/>
      <c r="E8" s="113"/>
      <c r="F8" s="113"/>
      <c r="G8" s="113"/>
      <c r="H8" s="113"/>
      <c r="I8" s="114">
        <f t="shared" si="0"/>
        <v>0</v>
      </c>
    </row>
    <row r="9" spans="1:9" ht="30" customHeight="1">
      <c r="A9" s="17" t="s">
        <v>14</v>
      </c>
      <c r="B9" s="67"/>
      <c r="C9" s="67"/>
      <c r="D9" s="67"/>
      <c r="E9" s="67"/>
      <c r="F9" s="67"/>
      <c r="G9" s="67"/>
      <c r="H9" s="67"/>
      <c r="I9" s="18">
        <f t="shared" si="0"/>
        <v>0</v>
      </c>
    </row>
    <row r="10" spans="1:13" s="4" customFormat="1" ht="30" customHeight="1">
      <c r="A10" s="17" t="s">
        <v>54</v>
      </c>
      <c r="B10" s="67"/>
      <c r="C10" s="67"/>
      <c r="D10" s="67"/>
      <c r="E10" s="67"/>
      <c r="F10" s="67"/>
      <c r="G10" s="67"/>
      <c r="H10" s="67"/>
      <c r="I10" s="18">
        <f t="shared" si="0"/>
        <v>0</v>
      </c>
      <c r="L10"/>
      <c r="M10"/>
    </row>
    <row r="11" spans="1:10" ht="30" customHeight="1">
      <c r="A11" s="17" t="s">
        <v>15</v>
      </c>
      <c r="B11" s="5">
        <f>((B6-B5)/5)+B9</f>
        <v>0</v>
      </c>
      <c r="C11" s="5">
        <f aca="true" t="shared" si="2" ref="C11:H11">((C6-C5)/5)+C9</f>
        <v>0</v>
      </c>
      <c r="D11" s="5">
        <f t="shared" si="2"/>
        <v>0</v>
      </c>
      <c r="E11" s="5">
        <f t="shared" si="2"/>
        <v>0</v>
      </c>
      <c r="F11" s="5">
        <f t="shared" si="2"/>
        <v>0</v>
      </c>
      <c r="G11" s="5">
        <f t="shared" si="2"/>
        <v>0</v>
      </c>
      <c r="H11" s="5">
        <f t="shared" si="2"/>
        <v>0</v>
      </c>
      <c r="I11" s="18">
        <f t="shared" si="0"/>
        <v>0</v>
      </c>
      <c r="J11" s="1" t="s">
        <v>29</v>
      </c>
    </row>
    <row r="12" spans="1:13" ht="30" customHeight="1" thickBot="1">
      <c r="A12" s="23" t="s">
        <v>16</v>
      </c>
      <c r="B12" s="20">
        <f aca="true" t="shared" si="3" ref="B12:H12">B10-B11</f>
        <v>0</v>
      </c>
      <c r="C12" s="20">
        <f t="shared" si="3"/>
        <v>0</v>
      </c>
      <c r="D12" s="20">
        <f t="shared" si="3"/>
        <v>0</v>
      </c>
      <c r="E12" s="20">
        <f t="shared" si="3"/>
        <v>0</v>
      </c>
      <c r="F12" s="20">
        <f t="shared" si="3"/>
        <v>0</v>
      </c>
      <c r="G12" s="20">
        <f t="shared" si="3"/>
        <v>0</v>
      </c>
      <c r="H12" s="20">
        <f t="shared" si="3"/>
        <v>0</v>
      </c>
      <c r="I12" s="24">
        <f t="shared" si="0"/>
        <v>0</v>
      </c>
      <c r="J12" s="112">
        <f>I12*I1</f>
        <v>0</v>
      </c>
      <c r="L12" s="4"/>
      <c r="M12" s="4"/>
    </row>
    <row r="13" spans="1:9" ht="30" customHeight="1">
      <c r="A13" s="39" t="s">
        <v>11</v>
      </c>
      <c r="B13" s="111">
        <v>0.9</v>
      </c>
      <c r="C13" s="111">
        <v>0.9</v>
      </c>
      <c r="D13" s="111">
        <v>0.9</v>
      </c>
      <c r="E13" s="111">
        <v>0.9</v>
      </c>
      <c r="F13" s="111">
        <v>0.9</v>
      </c>
      <c r="G13" s="111">
        <v>0.9</v>
      </c>
      <c r="H13" s="111">
        <v>0.9</v>
      </c>
      <c r="I13" s="41">
        <v>0.9</v>
      </c>
    </row>
    <row r="14" spans="1:10" ht="30" customHeight="1">
      <c r="A14" s="17" t="s">
        <v>12</v>
      </c>
      <c r="B14" s="108"/>
      <c r="C14" s="108"/>
      <c r="D14" s="108"/>
      <c r="E14" s="108"/>
      <c r="F14" s="108"/>
      <c r="G14" s="108"/>
      <c r="H14" s="108"/>
      <c r="I14" s="110" t="e">
        <f>AVERAGE(B14:H14)</f>
        <v>#DIV/0!</v>
      </c>
      <c r="J14" t="s">
        <v>37</v>
      </c>
    </row>
    <row r="15" spans="1:9" ht="30" customHeight="1" thickBot="1">
      <c r="A15" s="19" t="s">
        <v>44</v>
      </c>
      <c r="B15" s="68"/>
      <c r="C15" s="68"/>
      <c r="D15" s="68"/>
      <c r="E15" s="68"/>
      <c r="F15" s="68"/>
      <c r="G15" s="68"/>
      <c r="H15" s="68"/>
      <c r="I15" s="26" t="e">
        <f>AVERAGE(B15:H15)</f>
        <v>#DIV/0!</v>
      </c>
    </row>
    <row r="16" spans="1:9" ht="30" customHeight="1">
      <c r="A16" s="39" t="s">
        <v>13</v>
      </c>
      <c r="B16" s="111">
        <v>0.4</v>
      </c>
      <c r="C16" s="111">
        <v>0.4</v>
      </c>
      <c r="D16" s="111">
        <v>0.4</v>
      </c>
      <c r="E16" s="111">
        <v>0.4</v>
      </c>
      <c r="F16" s="111">
        <v>0.4</v>
      </c>
      <c r="G16" s="111">
        <v>0.4</v>
      </c>
      <c r="H16" s="111">
        <v>0.4</v>
      </c>
      <c r="I16" s="41">
        <v>0.4</v>
      </c>
    </row>
    <row r="17" spans="1:9" ht="30" customHeight="1">
      <c r="A17" s="17" t="s">
        <v>8</v>
      </c>
      <c r="B17" s="108"/>
      <c r="C17" s="108"/>
      <c r="D17" s="108"/>
      <c r="E17" s="108"/>
      <c r="F17" s="108"/>
      <c r="G17" s="108"/>
      <c r="H17" s="108"/>
      <c r="I17" s="110" t="e">
        <f>AVERAGE(B17:H17)</f>
        <v>#DIV/0!</v>
      </c>
    </row>
    <row r="18" spans="1:9" ht="30" customHeight="1" thickBot="1">
      <c r="A18" s="19" t="s">
        <v>45</v>
      </c>
      <c r="B18" s="68"/>
      <c r="C18" s="68"/>
      <c r="D18" s="68"/>
      <c r="E18" s="68"/>
      <c r="F18" s="68"/>
      <c r="G18" s="68"/>
      <c r="H18" s="68"/>
      <c r="I18" s="26" t="e">
        <f>AVERAGE(B18:H18)</f>
        <v>#DIV/0!</v>
      </c>
    </row>
    <row r="19" spans="1:9" ht="30" customHeight="1">
      <c r="A19" s="39" t="s">
        <v>19</v>
      </c>
      <c r="B19" s="115"/>
      <c r="C19" s="115"/>
      <c r="D19" s="115"/>
      <c r="E19" s="115"/>
      <c r="F19" s="115"/>
      <c r="G19" s="115"/>
      <c r="H19" s="115"/>
      <c r="I19" s="109">
        <f>SUM(B19:H19)</f>
        <v>0</v>
      </c>
    </row>
    <row r="20" spans="1:9" ht="30" customHeight="1" thickBot="1">
      <c r="A20" s="19" t="s">
        <v>46</v>
      </c>
      <c r="B20" s="116"/>
      <c r="C20" s="116"/>
      <c r="D20" s="116"/>
      <c r="E20" s="116"/>
      <c r="F20" s="116"/>
      <c r="G20" s="116"/>
      <c r="H20" s="116"/>
      <c r="I20" s="109">
        <f>SUM(B20:H20)</f>
        <v>0</v>
      </c>
    </row>
    <row r="21" spans="1:10" ht="30" customHeight="1">
      <c r="A21" s="39" t="s">
        <v>38</v>
      </c>
      <c r="B21" s="106"/>
      <c r="C21" s="106"/>
      <c r="D21" s="106"/>
      <c r="E21" s="106"/>
      <c r="F21" s="106"/>
      <c r="G21" s="106"/>
      <c r="H21" s="106"/>
      <c r="I21" s="44">
        <f>SUM(B21:H21)</f>
        <v>0</v>
      </c>
      <c r="J21" s="32">
        <f>I21*2</f>
        <v>0</v>
      </c>
    </row>
    <row r="22" spans="1:10" ht="30.75" customHeight="1">
      <c r="A22" s="17" t="s">
        <v>27</v>
      </c>
      <c r="B22" s="69"/>
      <c r="C22" s="69"/>
      <c r="D22" s="69"/>
      <c r="E22" s="69"/>
      <c r="F22" s="69"/>
      <c r="G22" s="69"/>
      <c r="H22" s="69"/>
      <c r="I22" s="28">
        <f>SUM(B22:H22)</f>
        <v>0</v>
      </c>
      <c r="J22" s="32">
        <f>I22*2</f>
        <v>0</v>
      </c>
    </row>
    <row r="23" spans="1:10" ht="30.75" customHeight="1" thickBot="1">
      <c r="A23" s="19" t="s">
        <v>39</v>
      </c>
      <c r="B23" s="70"/>
      <c r="C23" s="70"/>
      <c r="D23" s="70"/>
      <c r="E23" s="70"/>
      <c r="F23" s="70"/>
      <c r="G23" s="70"/>
      <c r="H23" s="70"/>
      <c r="I23" s="29">
        <f>SUM(B23:H23)</f>
        <v>0</v>
      </c>
      <c r="J23" s="32">
        <f>I23*2.5</f>
        <v>0</v>
      </c>
    </row>
    <row r="24" spans="9:10" ht="30.75" customHeight="1">
      <c r="I24" s="3" t="s">
        <v>53</v>
      </c>
      <c r="J24" s="31">
        <f>SUM(J21:J23)</f>
        <v>0</v>
      </c>
    </row>
  </sheetData>
  <sheetProtection/>
  <conditionalFormatting sqref="B12:H12">
    <cfRule type="cellIs" priority="19" dxfId="66" operator="greaterThan" stopIfTrue="1">
      <formula>5</formula>
    </cfRule>
    <cfRule type="cellIs" priority="20" dxfId="67" operator="between" stopIfTrue="1">
      <formula>3</formula>
      <formula>5</formula>
    </cfRule>
    <cfRule type="cellIs" priority="21" dxfId="68" operator="lessThanOrEqual" stopIfTrue="1">
      <formula>-1</formula>
    </cfRule>
  </conditionalFormatting>
  <conditionalFormatting sqref="B14:H15">
    <cfRule type="cellIs" priority="17" dxfId="69" operator="greaterThanOrEqual" stopIfTrue="1">
      <formula>0.9</formula>
    </cfRule>
    <cfRule type="cellIs" priority="18" dxfId="70" operator="lessThan" stopIfTrue="1">
      <formula>0.8</formula>
    </cfRule>
  </conditionalFormatting>
  <conditionalFormatting sqref="B17:H18">
    <cfRule type="cellIs" priority="15" dxfId="69" operator="greaterThanOrEqual" stopIfTrue="1">
      <formula>0.3</formula>
    </cfRule>
    <cfRule type="cellIs" priority="16" dxfId="70" operator="lessThan" stopIfTrue="1">
      <formula>0.25</formula>
    </cfRule>
  </conditionalFormatting>
  <conditionalFormatting sqref="B12:H12">
    <cfRule type="cellIs" priority="5" dxfId="66" operator="greaterThan" stopIfTrue="1">
      <formula>5</formula>
    </cfRule>
    <cfRule type="cellIs" priority="6" dxfId="67" operator="between" stopIfTrue="1">
      <formula>3</formula>
      <formula>5</formula>
    </cfRule>
    <cfRule type="cellIs" priority="7" dxfId="68" operator="lessThanOrEqual" stopIfTrue="1">
      <formula>-1</formula>
    </cfRule>
  </conditionalFormatting>
  <conditionalFormatting sqref="B14:H15">
    <cfRule type="cellIs" priority="3" dxfId="69" operator="greaterThanOrEqual" stopIfTrue="1">
      <formula>0.9</formula>
    </cfRule>
    <cfRule type="cellIs" priority="4" dxfId="70" operator="lessThan" stopIfTrue="1">
      <formula>0.8</formula>
    </cfRule>
  </conditionalFormatting>
  <conditionalFormatting sqref="B17:H18">
    <cfRule type="cellIs" priority="1" dxfId="69" operator="greaterThanOrEqual" stopIfTrue="1">
      <formula>0.3</formula>
    </cfRule>
    <cfRule type="cellIs" priority="2" dxfId="70" operator="lessThan" stopIfTrue="1">
      <formula>0.25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3">
      <selection activeCell="B16" sqref="B16:I16"/>
    </sheetView>
  </sheetViews>
  <sheetFormatPr defaultColWidth="9.140625" defaultRowHeight="15"/>
  <cols>
    <col min="1" max="1" width="38.28125" style="7" customWidth="1"/>
    <col min="2" max="8" width="15.28125" style="0" customWidth="1"/>
    <col min="9" max="9" width="15.8515625" style="0" customWidth="1"/>
    <col min="10" max="10" width="16.8515625" style="0" customWidth="1"/>
    <col min="11" max="11" width="11.8515625" style="0" customWidth="1"/>
  </cols>
  <sheetData>
    <row r="1" spans="1:9" ht="23.25">
      <c r="A1" s="6" t="s">
        <v>9</v>
      </c>
      <c r="B1" s="13">
        <f>'Week 1'!B1</f>
        <v>0</v>
      </c>
      <c r="D1" s="2" t="s">
        <v>10</v>
      </c>
      <c r="H1" s="3" t="s">
        <v>31</v>
      </c>
      <c r="I1" s="34">
        <v>8.5</v>
      </c>
    </row>
    <row r="2" spans="1:2" ht="21">
      <c r="A2" s="6" t="s">
        <v>23</v>
      </c>
      <c r="B2" s="13">
        <f>'Week 1'!B2</f>
        <v>11</v>
      </c>
    </row>
    <row r="3" spans="1:2" ht="21">
      <c r="A3" s="6" t="s">
        <v>24</v>
      </c>
      <c r="B3" s="13">
        <f>'Week 3'!B3+1</f>
        <v>4</v>
      </c>
    </row>
    <row r="4" spans="2:9" ht="21.75" thickBot="1"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18</v>
      </c>
    </row>
    <row r="5" spans="1:9" ht="30" customHeight="1">
      <c r="A5" s="14" t="s">
        <v>7</v>
      </c>
      <c r="B5" s="66"/>
      <c r="C5" s="66"/>
      <c r="D5" s="66"/>
      <c r="E5" s="66"/>
      <c r="F5" s="66"/>
      <c r="G5" s="66"/>
      <c r="H5" s="66"/>
      <c r="I5" s="16">
        <f aca="true" t="shared" si="0" ref="I5:I12">SUM(B5:H5)</f>
        <v>0</v>
      </c>
    </row>
    <row r="6" spans="1:9" ht="30" customHeight="1">
      <c r="A6" s="17" t="s">
        <v>20</v>
      </c>
      <c r="B6" s="67"/>
      <c r="C6" s="67"/>
      <c r="D6" s="67"/>
      <c r="E6" s="67"/>
      <c r="F6" s="67"/>
      <c r="G6" s="67"/>
      <c r="H6" s="67"/>
      <c r="I6" s="18">
        <f t="shared" si="0"/>
        <v>0</v>
      </c>
    </row>
    <row r="7" spans="1:9" ht="30" customHeight="1" thickBot="1">
      <c r="A7" s="19" t="s">
        <v>21</v>
      </c>
      <c r="B7" s="20">
        <f aca="true" t="shared" si="1" ref="B7:H7">B6-B5</f>
        <v>0</v>
      </c>
      <c r="C7" s="20">
        <f t="shared" si="1"/>
        <v>0</v>
      </c>
      <c r="D7" s="20">
        <f t="shared" si="1"/>
        <v>0</v>
      </c>
      <c r="E7" s="20">
        <f t="shared" si="1"/>
        <v>0</v>
      </c>
      <c r="F7" s="20">
        <f t="shared" si="1"/>
        <v>0</v>
      </c>
      <c r="G7" s="20">
        <f t="shared" si="1"/>
        <v>0</v>
      </c>
      <c r="H7" s="20">
        <f t="shared" si="1"/>
        <v>0</v>
      </c>
      <c r="I7" s="21">
        <f t="shared" si="0"/>
        <v>0</v>
      </c>
    </row>
    <row r="8" spans="1:9" ht="30" customHeight="1">
      <c r="A8" s="39" t="s">
        <v>22</v>
      </c>
      <c r="B8" s="113"/>
      <c r="C8" s="113"/>
      <c r="D8" s="113"/>
      <c r="E8" s="113"/>
      <c r="F8" s="113"/>
      <c r="G8" s="113"/>
      <c r="H8" s="113"/>
      <c r="I8" s="114">
        <f t="shared" si="0"/>
        <v>0</v>
      </c>
    </row>
    <row r="9" spans="1:9" ht="30" customHeight="1">
      <c r="A9" s="17" t="s">
        <v>14</v>
      </c>
      <c r="B9" s="67"/>
      <c r="C9" s="67"/>
      <c r="D9" s="67"/>
      <c r="E9" s="67"/>
      <c r="F9" s="67"/>
      <c r="G9" s="67"/>
      <c r="H9" s="67"/>
      <c r="I9" s="18">
        <f t="shared" si="0"/>
        <v>0</v>
      </c>
    </row>
    <row r="10" spans="1:13" s="4" customFormat="1" ht="30" customHeight="1">
      <c r="A10" s="17" t="s">
        <v>54</v>
      </c>
      <c r="B10" s="67"/>
      <c r="C10" s="67"/>
      <c r="D10" s="67"/>
      <c r="E10" s="67"/>
      <c r="F10" s="67"/>
      <c r="G10" s="67"/>
      <c r="H10" s="67"/>
      <c r="I10" s="18">
        <f t="shared" si="0"/>
        <v>0</v>
      </c>
      <c r="L10"/>
      <c r="M10"/>
    </row>
    <row r="11" spans="1:10" ht="30" customHeight="1">
      <c r="A11" s="17" t="s">
        <v>15</v>
      </c>
      <c r="B11" s="5">
        <f>((B6-B5)/5)+B9</f>
        <v>0</v>
      </c>
      <c r="C11" s="5">
        <f aca="true" t="shared" si="2" ref="C11:H11">((C6-C5)/5)+C9</f>
        <v>0</v>
      </c>
      <c r="D11" s="5">
        <f t="shared" si="2"/>
        <v>0</v>
      </c>
      <c r="E11" s="5">
        <f t="shared" si="2"/>
        <v>0</v>
      </c>
      <c r="F11" s="5">
        <f t="shared" si="2"/>
        <v>0</v>
      </c>
      <c r="G11" s="5">
        <f t="shared" si="2"/>
        <v>0</v>
      </c>
      <c r="H11" s="5">
        <f t="shared" si="2"/>
        <v>0</v>
      </c>
      <c r="I11" s="18">
        <f t="shared" si="0"/>
        <v>0</v>
      </c>
      <c r="J11" s="1" t="s">
        <v>29</v>
      </c>
    </row>
    <row r="12" spans="1:13" ht="30" customHeight="1" thickBot="1">
      <c r="A12" s="23" t="s">
        <v>16</v>
      </c>
      <c r="B12" s="20">
        <f aca="true" t="shared" si="3" ref="B12:H12">B10-B11</f>
        <v>0</v>
      </c>
      <c r="C12" s="20">
        <f t="shared" si="3"/>
        <v>0</v>
      </c>
      <c r="D12" s="20">
        <f t="shared" si="3"/>
        <v>0</v>
      </c>
      <c r="E12" s="20">
        <f t="shared" si="3"/>
        <v>0</v>
      </c>
      <c r="F12" s="20">
        <f t="shared" si="3"/>
        <v>0</v>
      </c>
      <c r="G12" s="20">
        <f t="shared" si="3"/>
        <v>0</v>
      </c>
      <c r="H12" s="20">
        <f t="shared" si="3"/>
        <v>0</v>
      </c>
      <c r="I12" s="24">
        <f t="shared" si="0"/>
        <v>0</v>
      </c>
      <c r="J12" s="112">
        <f>I12*I1</f>
        <v>0</v>
      </c>
      <c r="L12" s="4"/>
      <c r="M12" s="4"/>
    </row>
    <row r="13" spans="1:9" ht="30" customHeight="1">
      <c r="A13" s="39" t="s">
        <v>11</v>
      </c>
      <c r="B13" s="111">
        <v>0.9</v>
      </c>
      <c r="C13" s="111">
        <v>0.9</v>
      </c>
      <c r="D13" s="111">
        <v>0.9</v>
      </c>
      <c r="E13" s="111">
        <v>0.9</v>
      </c>
      <c r="F13" s="111">
        <v>0.9</v>
      </c>
      <c r="G13" s="111">
        <v>0.9</v>
      </c>
      <c r="H13" s="111">
        <v>0.9</v>
      </c>
      <c r="I13" s="41">
        <v>0.9</v>
      </c>
    </row>
    <row r="14" spans="1:10" ht="30" customHeight="1">
      <c r="A14" s="17" t="s">
        <v>12</v>
      </c>
      <c r="B14" s="108"/>
      <c r="C14" s="108"/>
      <c r="D14" s="108"/>
      <c r="E14" s="108"/>
      <c r="F14" s="108"/>
      <c r="G14" s="108"/>
      <c r="H14" s="108"/>
      <c r="I14" s="110" t="e">
        <f>AVERAGE(B14:H14)</f>
        <v>#DIV/0!</v>
      </c>
      <c r="J14" t="s">
        <v>37</v>
      </c>
    </row>
    <row r="15" spans="1:9" ht="30" customHeight="1" thickBot="1">
      <c r="A15" s="19" t="s">
        <v>44</v>
      </c>
      <c r="B15" s="68"/>
      <c r="C15" s="68"/>
      <c r="D15" s="68"/>
      <c r="E15" s="68"/>
      <c r="F15" s="68"/>
      <c r="G15" s="68"/>
      <c r="H15" s="68"/>
      <c r="I15" s="26" t="e">
        <f>AVERAGE(B15:H15)</f>
        <v>#DIV/0!</v>
      </c>
    </row>
    <row r="16" spans="1:9" ht="30" customHeight="1">
      <c r="A16" s="39" t="s">
        <v>13</v>
      </c>
      <c r="B16" s="111">
        <v>0.4</v>
      </c>
      <c r="C16" s="111">
        <v>0.4</v>
      </c>
      <c r="D16" s="111">
        <v>0.4</v>
      </c>
      <c r="E16" s="111">
        <v>0.4</v>
      </c>
      <c r="F16" s="111">
        <v>0.4</v>
      </c>
      <c r="G16" s="111">
        <v>0.4</v>
      </c>
      <c r="H16" s="111">
        <v>0.4</v>
      </c>
      <c r="I16" s="41">
        <v>0.4</v>
      </c>
    </row>
    <row r="17" spans="1:9" ht="30" customHeight="1">
      <c r="A17" s="17" t="s">
        <v>8</v>
      </c>
      <c r="B17" s="108"/>
      <c r="C17" s="108"/>
      <c r="D17" s="108"/>
      <c r="E17" s="108"/>
      <c r="F17" s="108"/>
      <c r="G17" s="108"/>
      <c r="H17" s="108"/>
      <c r="I17" s="110" t="e">
        <f>AVERAGE(B17:H17)</f>
        <v>#DIV/0!</v>
      </c>
    </row>
    <row r="18" spans="1:9" ht="30" customHeight="1" thickBot="1">
      <c r="A18" s="19" t="s">
        <v>45</v>
      </c>
      <c r="B18" s="68"/>
      <c r="C18" s="68"/>
      <c r="D18" s="68"/>
      <c r="E18" s="68"/>
      <c r="F18" s="68"/>
      <c r="G18" s="68"/>
      <c r="H18" s="68"/>
      <c r="I18" s="26" t="e">
        <f>AVERAGE(B18:H18)</f>
        <v>#DIV/0!</v>
      </c>
    </row>
    <row r="19" spans="1:9" ht="30" customHeight="1">
      <c r="A19" s="39" t="s">
        <v>19</v>
      </c>
      <c r="B19" s="115"/>
      <c r="C19" s="115"/>
      <c r="D19" s="115"/>
      <c r="E19" s="115"/>
      <c r="F19" s="115"/>
      <c r="G19" s="115"/>
      <c r="H19" s="115"/>
      <c r="I19" s="109">
        <f>SUM(B19:H19)</f>
        <v>0</v>
      </c>
    </row>
    <row r="20" spans="1:9" ht="30" customHeight="1" thickBot="1">
      <c r="A20" s="19" t="s">
        <v>46</v>
      </c>
      <c r="B20" s="116"/>
      <c r="C20" s="116"/>
      <c r="D20" s="116"/>
      <c r="E20" s="116"/>
      <c r="F20" s="116"/>
      <c r="G20" s="116"/>
      <c r="H20" s="116"/>
      <c r="I20" s="109">
        <f>SUM(B20:H20)</f>
        <v>0</v>
      </c>
    </row>
    <row r="21" spans="1:10" ht="30" customHeight="1">
      <c r="A21" s="39" t="s">
        <v>38</v>
      </c>
      <c r="B21" s="106"/>
      <c r="C21" s="106"/>
      <c r="D21" s="106"/>
      <c r="E21" s="106"/>
      <c r="F21" s="106"/>
      <c r="G21" s="106"/>
      <c r="H21" s="106"/>
      <c r="I21" s="44">
        <f>SUM(B21:H21)</f>
        <v>0</v>
      </c>
      <c r="J21" s="32">
        <f>I21*2</f>
        <v>0</v>
      </c>
    </row>
    <row r="22" spans="1:10" ht="30.75" customHeight="1">
      <c r="A22" s="17" t="s">
        <v>27</v>
      </c>
      <c r="B22" s="69"/>
      <c r="C22" s="69"/>
      <c r="D22" s="69"/>
      <c r="E22" s="69"/>
      <c r="F22" s="69"/>
      <c r="G22" s="69"/>
      <c r="H22" s="69"/>
      <c r="I22" s="28">
        <f>SUM(B22:H22)</f>
        <v>0</v>
      </c>
      <c r="J22" s="32">
        <f>I22*2</f>
        <v>0</v>
      </c>
    </row>
    <row r="23" spans="1:10" ht="30.75" customHeight="1" thickBot="1">
      <c r="A23" s="19" t="s">
        <v>39</v>
      </c>
      <c r="B23" s="70"/>
      <c r="C23" s="70"/>
      <c r="D23" s="70"/>
      <c r="E23" s="70"/>
      <c r="F23" s="70"/>
      <c r="G23" s="70"/>
      <c r="H23" s="70"/>
      <c r="I23" s="29">
        <f>SUM(B23:H23)</f>
        <v>0</v>
      </c>
      <c r="J23" s="32">
        <f>I23*2.5</f>
        <v>0</v>
      </c>
    </row>
    <row r="24" spans="9:10" ht="30.75" customHeight="1">
      <c r="I24" s="3" t="s">
        <v>53</v>
      </c>
      <c r="J24" s="31">
        <f>SUM(J21:J23)</f>
        <v>0</v>
      </c>
    </row>
  </sheetData>
  <sheetProtection/>
  <conditionalFormatting sqref="B12:H12">
    <cfRule type="cellIs" priority="19" dxfId="66" operator="greaterThan" stopIfTrue="1">
      <formula>5</formula>
    </cfRule>
    <cfRule type="cellIs" priority="20" dxfId="67" operator="between" stopIfTrue="1">
      <formula>3</formula>
      <formula>5</formula>
    </cfRule>
    <cfRule type="cellIs" priority="21" dxfId="68" operator="lessThanOrEqual" stopIfTrue="1">
      <formula>-1</formula>
    </cfRule>
  </conditionalFormatting>
  <conditionalFormatting sqref="B14:H15">
    <cfRule type="cellIs" priority="17" dxfId="69" operator="greaterThanOrEqual" stopIfTrue="1">
      <formula>0.9</formula>
    </cfRule>
    <cfRule type="cellIs" priority="18" dxfId="70" operator="lessThan" stopIfTrue="1">
      <formula>0.8</formula>
    </cfRule>
  </conditionalFormatting>
  <conditionalFormatting sqref="B17:H18">
    <cfRule type="cellIs" priority="15" dxfId="69" operator="greaterThanOrEqual" stopIfTrue="1">
      <formula>0.3</formula>
    </cfRule>
    <cfRule type="cellIs" priority="16" dxfId="70" operator="lessThan" stopIfTrue="1">
      <formula>0.25</formula>
    </cfRule>
  </conditionalFormatting>
  <conditionalFormatting sqref="B12:H12">
    <cfRule type="cellIs" priority="5" dxfId="66" operator="greaterThan" stopIfTrue="1">
      <formula>5</formula>
    </cfRule>
    <cfRule type="cellIs" priority="6" dxfId="67" operator="between" stopIfTrue="1">
      <formula>3</formula>
      <formula>5</formula>
    </cfRule>
    <cfRule type="cellIs" priority="7" dxfId="68" operator="lessThanOrEqual" stopIfTrue="1">
      <formula>-1</formula>
    </cfRule>
  </conditionalFormatting>
  <conditionalFormatting sqref="B14:H15">
    <cfRule type="cellIs" priority="3" dxfId="69" operator="greaterThanOrEqual" stopIfTrue="1">
      <formula>0.9</formula>
    </cfRule>
    <cfRule type="cellIs" priority="4" dxfId="70" operator="lessThan" stopIfTrue="1">
      <formula>0.8</formula>
    </cfRule>
  </conditionalFormatting>
  <conditionalFormatting sqref="B17:H18">
    <cfRule type="cellIs" priority="1" dxfId="69" operator="greaterThanOrEqual" stopIfTrue="1">
      <formula>0.3</formula>
    </cfRule>
    <cfRule type="cellIs" priority="2" dxfId="70" operator="lessThan" stopIfTrue="1">
      <formula>0.25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7">
      <selection activeCell="B16" sqref="B16:I16"/>
    </sheetView>
  </sheetViews>
  <sheetFormatPr defaultColWidth="9.140625" defaultRowHeight="15"/>
  <cols>
    <col min="1" max="1" width="38.28125" style="7" customWidth="1"/>
    <col min="2" max="8" width="15.28125" style="0" customWidth="1"/>
    <col min="9" max="9" width="15.8515625" style="0" customWidth="1"/>
    <col min="10" max="10" width="16.8515625" style="0" customWidth="1"/>
    <col min="11" max="11" width="11.8515625" style="0" customWidth="1"/>
  </cols>
  <sheetData>
    <row r="1" spans="1:9" ht="23.25">
      <c r="A1" s="6" t="s">
        <v>9</v>
      </c>
      <c r="B1" s="13">
        <f>'Week 1'!B1</f>
        <v>0</v>
      </c>
      <c r="D1" s="2" t="s">
        <v>10</v>
      </c>
      <c r="H1" s="3" t="s">
        <v>31</v>
      </c>
      <c r="I1" s="34">
        <v>8.5</v>
      </c>
    </row>
    <row r="2" spans="1:2" ht="21">
      <c r="A2" s="6" t="s">
        <v>23</v>
      </c>
      <c r="B2" s="13">
        <f>'Week 1'!B2</f>
        <v>11</v>
      </c>
    </row>
    <row r="3" spans="1:2" ht="21">
      <c r="A3" s="6" t="s">
        <v>24</v>
      </c>
      <c r="B3" s="13">
        <f>'Week 4'!B3+1</f>
        <v>5</v>
      </c>
    </row>
    <row r="4" spans="2:9" ht="21.75" thickBot="1"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18</v>
      </c>
    </row>
    <row r="5" spans="1:9" ht="30" customHeight="1">
      <c r="A5" s="14" t="s">
        <v>7</v>
      </c>
      <c r="B5" s="66"/>
      <c r="C5" s="66"/>
      <c r="D5" s="66"/>
      <c r="E5" s="66"/>
      <c r="F5" s="66"/>
      <c r="G5" s="66"/>
      <c r="H5" s="66"/>
      <c r="I5" s="16">
        <f aca="true" t="shared" si="0" ref="I5:I12">SUM(B5:H5)</f>
        <v>0</v>
      </c>
    </row>
    <row r="6" spans="1:9" ht="30" customHeight="1">
      <c r="A6" s="17" t="s">
        <v>20</v>
      </c>
      <c r="B6" s="67"/>
      <c r="C6" s="67"/>
      <c r="D6" s="67"/>
      <c r="E6" s="67"/>
      <c r="F6" s="67"/>
      <c r="G6" s="67"/>
      <c r="H6" s="67"/>
      <c r="I6" s="18">
        <f t="shared" si="0"/>
        <v>0</v>
      </c>
    </row>
    <row r="7" spans="1:9" ht="30" customHeight="1" thickBot="1">
      <c r="A7" s="19" t="s">
        <v>21</v>
      </c>
      <c r="B7" s="20">
        <f aca="true" t="shared" si="1" ref="B7:H7">B6-B5</f>
        <v>0</v>
      </c>
      <c r="C7" s="20">
        <f t="shared" si="1"/>
        <v>0</v>
      </c>
      <c r="D7" s="20">
        <f t="shared" si="1"/>
        <v>0</v>
      </c>
      <c r="E7" s="20">
        <f t="shared" si="1"/>
        <v>0</v>
      </c>
      <c r="F7" s="20">
        <f t="shared" si="1"/>
        <v>0</v>
      </c>
      <c r="G7" s="20">
        <f t="shared" si="1"/>
        <v>0</v>
      </c>
      <c r="H7" s="20">
        <f t="shared" si="1"/>
        <v>0</v>
      </c>
      <c r="I7" s="21">
        <f t="shared" si="0"/>
        <v>0</v>
      </c>
    </row>
    <row r="8" spans="1:9" ht="30" customHeight="1">
      <c r="A8" s="39" t="s">
        <v>22</v>
      </c>
      <c r="B8" s="113"/>
      <c r="C8" s="113"/>
      <c r="D8" s="113"/>
      <c r="E8" s="113"/>
      <c r="F8" s="113"/>
      <c r="G8" s="113"/>
      <c r="H8" s="113"/>
      <c r="I8" s="114">
        <f t="shared" si="0"/>
        <v>0</v>
      </c>
    </row>
    <row r="9" spans="1:9" ht="30" customHeight="1">
      <c r="A9" s="17" t="s">
        <v>14</v>
      </c>
      <c r="B9" s="67"/>
      <c r="C9" s="67"/>
      <c r="D9" s="67"/>
      <c r="E9" s="67"/>
      <c r="F9" s="67"/>
      <c r="G9" s="67"/>
      <c r="H9" s="67"/>
      <c r="I9" s="18">
        <f t="shared" si="0"/>
        <v>0</v>
      </c>
    </row>
    <row r="10" spans="1:13" s="4" customFormat="1" ht="30" customHeight="1">
      <c r="A10" s="17" t="s">
        <v>54</v>
      </c>
      <c r="B10" s="67"/>
      <c r="C10" s="67"/>
      <c r="D10" s="67"/>
      <c r="E10" s="67"/>
      <c r="F10" s="67"/>
      <c r="G10" s="67"/>
      <c r="H10" s="67"/>
      <c r="I10" s="18">
        <f t="shared" si="0"/>
        <v>0</v>
      </c>
      <c r="L10"/>
      <c r="M10"/>
    </row>
    <row r="11" spans="1:10" ht="30" customHeight="1">
      <c r="A11" s="17" t="s">
        <v>15</v>
      </c>
      <c r="B11" s="5">
        <f>((B6-B5)/5)+B9</f>
        <v>0</v>
      </c>
      <c r="C11" s="5">
        <f aca="true" t="shared" si="2" ref="C11:H11">((C6-C5)/5)+C9</f>
        <v>0</v>
      </c>
      <c r="D11" s="5">
        <f t="shared" si="2"/>
        <v>0</v>
      </c>
      <c r="E11" s="5">
        <f t="shared" si="2"/>
        <v>0</v>
      </c>
      <c r="F11" s="5">
        <f t="shared" si="2"/>
        <v>0</v>
      </c>
      <c r="G11" s="5">
        <f t="shared" si="2"/>
        <v>0</v>
      </c>
      <c r="H11" s="5">
        <f t="shared" si="2"/>
        <v>0</v>
      </c>
      <c r="I11" s="18">
        <f t="shared" si="0"/>
        <v>0</v>
      </c>
      <c r="J11" s="1" t="s">
        <v>29</v>
      </c>
    </row>
    <row r="12" spans="1:13" ht="30" customHeight="1" thickBot="1">
      <c r="A12" s="23" t="s">
        <v>16</v>
      </c>
      <c r="B12" s="20">
        <f aca="true" t="shared" si="3" ref="B12:H12">B10-B11</f>
        <v>0</v>
      </c>
      <c r="C12" s="20">
        <f t="shared" si="3"/>
        <v>0</v>
      </c>
      <c r="D12" s="20">
        <f t="shared" si="3"/>
        <v>0</v>
      </c>
      <c r="E12" s="20">
        <f t="shared" si="3"/>
        <v>0</v>
      </c>
      <c r="F12" s="20">
        <f t="shared" si="3"/>
        <v>0</v>
      </c>
      <c r="G12" s="20">
        <f t="shared" si="3"/>
        <v>0</v>
      </c>
      <c r="H12" s="20">
        <f t="shared" si="3"/>
        <v>0</v>
      </c>
      <c r="I12" s="24">
        <f t="shared" si="0"/>
        <v>0</v>
      </c>
      <c r="J12" s="112">
        <f>I12*I1</f>
        <v>0</v>
      </c>
      <c r="L12" s="4"/>
      <c r="M12" s="4"/>
    </row>
    <row r="13" spans="1:9" ht="30" customHeight="1">
      <c r="A13" s="39" t="s">
        <v>11</v>
      </c>
      <c r="B13" s="111">
        <v>0.9</v>
      </c>
      <c r="C13" s="111">
        <v>0.9</v>
      </c>
      <c r="D13" s="111">
        <v>0.9</v>
      </c>
      <c r="E13" s="111">
        <v>0.9</v>
      </c>
      <c r="F13" s="111">
        <v>0.9</v>
      </c>
      <c r="G13" s="111">
        <v>0.9</v>
      </c>
      <c r="H13" s="111">
        <v>0.9</v>
      </c>
      <c r="I13" s="41">
        <v>0.9</v>
      </c>
    </row>
    <row r="14" spans="1:10" ht="30" customHeight="1">
      <c r="A14" s="17" t="s">
        <v>12</v>
      </c>
      <c r="B14" s="108"/>
      <c r="C14" s="108"/>
      <c r="D14" s="108"/>
      <c r="E14" s="108"/>
      <c r="F14" s="108"/>
      <c r="G14" s="108"/>
      <c r="H14" s="108"/>
      <c r="I14" s="110" t="e">
        <f>AVERAGE(B14:H14)</f>
        <v>#DIV/0!</v>
      </c>
      <c r="J14" t="s">
        <v>37</v>
      </c>
    </row>
    <row r="15" spans="1:9" ht="30" customHeight="1" thickBot="1">
      <c r="A15" s="19" t="s">
        <v>44</v>
      </c>
      <c r="B15" s="68"/>
      <c r="C15" s="68"/>
      <c r="D15" s="68"/>
      <c r="E15" s="68"/>
      <c r="F15" s="68"/>
      <c r="G15" s="68"/>
      <c r="H15" s="68"/>
      <c r="I15" s="26" t="e">
        <f>AVERAGE(B15:H15)</f>
        <v>#DIV/0!</v>
      </c>
    </row>
    <row r="16" spans="1:9" ht="30" customHeight="1">
      <c r="A16" s="39" t="s">
        <v>13</v>
      </c>
      <c r="B16" s="111">
        <v>0.4</v>
      </c>
      <c r="C16" s="111">
        <v>0.4</v>
      </c>
      <c r="D16" s="111">
        <v>0.4</v>
      </c>
      <c r="E16" s="111">
        <v>0.4</v>
      </c>
      <c r="F16" s="111">
        <v>0.4</v>
      </c>
      <c r="G16" s="111">
        <v>0.4</v>
      </c>
      <c r="H16" s="111">
        <v>0.4</v>
      </c>
      <c r="I16" s="41">
        <v>0.4</v>
      </c>
    </row>
    <row r="17" spans="1:9" ht="30" customHeight="1">
      <c r="A17" s="17" t="s">
        <v>8</v>
      </c>
      <c r="B17" s="108"/>
      <c r="C17" s="108"/>
      <c r="D17" s="108"/>
      <c r="E17" s="108"/>
      <c r="F17" s="108"/>
      <c r="G17" s="108"/>
      <c r="H17" s="108"/>
      <c r="I17" s="110" t="e">
        <f>AVERAGE(B17:H17)</f>
        <v>#DIV/0!</v>
      </c>
    </row>
    <row r="18" spans="1:9" ht="30" customHeight="1" thickBot="1">
      <c r="A18" s="19" t="s">
        <v>45</v>
      </c>
      <c r="B18" s="68"/>
      <c r="C18" s="68"/>
      <c r="D18" s="68"/>
      <c r="E18" s="68"/>
      <c r="F18" s="68"/>
      <c r="G18" s="68"/>
      <c r="H18" s="68"/>
      <c r="I18" s="26" t="e">
        <f>AVERAGE(B18:H18)</f>
        <v>#DIV/0!</v>
      </c>
    </row>
    <row r="19" spans="1:9" ht="30" customHeight="1">
      <c r="A19" s="39" t="s">
        <v>19</v>
      </c>
      <c r="B19" s="115"/>
      <c r="C19" s="115"/>
      <c r="D19" s="115"/>
      <c r="E19" s="115"/>
      <c r="F19" s="115"/>
      <c r="G19" s="115"/>
      <c r="H19" s="115"/>
      <c r="I19" s="109">
        <f>SUM(B19:H19)</f>
        <v>0</v>
      </c>
    </row>
    <row r="20" spans="1:9" ht="30" customHeight="1" thickBot="1">
      <c r="A20" s="19" t="s">
        <v>46</v>
      </c>
      <c r="B20" s="116"/>
      <c r="C20" s="116"/>
      <c r="D20" s="116"/>
      <c r="E20" s="116"/>
      <c r="F20" s="116"/>
      <c r="G20" s="116"/>
      <c r="H20" s="116"/>
      <c r="I20" s="109">
        <f>SUM(B20:H20)</f>
        <v>0</v>
      </c>
    </row>
    <row r="21" spans="1:10" ht="30" customHeight="1">
      <c r="A21" s="39" t="s">
        <v>38</v>
      </c>
      <c r="B21" s="106"/>
      <c r="C21" s="106"/>
      <c r="D21" s="106"/>
      <c r="E21" s="106"/>
      <c r="F21" s="106"/>
      <c r="G21" s="106"/>
      <c r="H21" s="106"/>
      <c r="I21" s="44">
        <f>SUM(B21:H21)</f>
        <v>0</v>
      </c>
      <c r="J21" s="32">
        <f>I21*2</f>
        <v>0</v>
      </c>
    </row>
    <row r="22" spans="1:10" ht="30.75" customHeight="1">
      <c r="A22" s="17" t="s">
        <v>27</v>
      </c>
      <c r="B22" s="69"/>
      <c r="C22" s="69"/>
      <c r="D22" s="69"/>
      <c r="E22" s="69"/>
      <c r="F22" s="69"/>
      <c r="G22" s="69"/>
      <c r="H22" s="69"/>
      <c r="I22" s="28">
        <f>SUM(B22:H22)</f>
        <v>0</v>
      </c>
      <c r="J22" s="32">
        <f>I22*2</f>
        <v>0</v>
      </c>
    </row>
    <row r="23" spans="1:10" ht="30.75" customHeight="1" thickBot="1">
      <c r="A23" s="19" t="s">
        <v>39</v>
      </c>
      <c r="B23" s="70"/>
      <c r="C23" s="70"/>
      <c r="D23" s="70"/>
      <c r="E23" s="70"/>
      <c r="F23" s="70"/>
      <c r="G23" s="70"/>
      <c r="H23" s="70"/>
      <c r="I23" s="29">
        <f>SUM(B23:H23)</f>
        <v>0</v>
      </c>
      <c r="J23" s="32">
        <f>I23*2.5</f>
        <v>0</v>
      </c>
    </row>
    <row r="24" spans="9:10" ht="30.75" customHeight="1">
      <c r="I24" s="3" t="s">
        <v>53</v>
      </c>
      <c r="J24" s="31">
        <f>SUM(J21:J23)</f>
        <v>0</v>
      </c>
    </row>
  </sheetData>
  <sheetProtection/>
  <conditionalFormatting sqref="B12:H12">
    <cfRule type="cellIs" priority="19" dxfId="66" operator="greaterThan" stopIfTrue="1">
      <formula>5</formula>
    </cfRule>
    <cfRule type="cellIs" priority="20" dxfId="67" operator="between" stopIfTrue="1">
      <formula>3</formula>
      <formula>5</formula>
    </cfRule>
    <cfRule type="cellIs" priority="21" dxfId="68" operator="lessThanOrEqual" stopIfTrue="1">
      <formula>-1</formula>
    </cfRule>
  </conditionalFormatting>
  <conditionalFormatting sqref="B14:H15">
    <cfRule type="cellIs" priority="17" dxfId="69" operator="greaterThanOrEqual" stopIfTrue="1">
      <formula>0.9</formula>
    </cfRule>
    <cfRule type="cellIs" priority="18" dxfId="70" operator="lessThan" stopIfTrue="1">
      <formula>0.8</formula>
    </cfRule>
  </conditionalFormatting>
  <conditionalFormatting sqref="B17:H18">
    <cfRule type="cellIs" priority="15" dxfId="69" operator="greaterThanOrEqual" stopIfTrue="1">
      <formula>0.3</formula>
    </cfRule>
    <cfRule type="cellIs" priority="16" dxfId="70" operator="lessThan" stopIfTrue="1">
      <formula>0.25</formula>
    </cfRule>
  </conditionalFormatting>
  <conditionalFormatting sqref="B12:H12">
    <cfRule type="cellIs" priority="5" dxfId="66" operator="greaterThan" stopIfTrue="1">
      <formula>5</formula>
    </cfRule>
    <cfRule type="cellIs" priority="6" dxfId="67" operator="between" stopIfTrue="1">
      <formula>3</formula>
      <formula>5</formula>
    </cfRule>
    <cfRule type="cellIs" priority="7" dxfId="68" operator="lessThanOrEqual" stopIfTrue="1">
      <formula>-1</formula>
    </cfRule>
  </conditionalFormatting>
  <conditionalFormatting sqref="B14:H15">
    <cfRule type="cellIs" priority="3" dxfId="69" operator="greaterThanOrEqual" stopIfTrue="1">
      <formula>0.9</formula>
    </cfRule>
    <cfRule type="cellIs" priority="4" dxfId="70" operator="lessThan" stopIfTrue="1">
      <formula>0.8</formula>
    </cfRule>
  </conditionalFormatting>
  <conditionalFormatting sqref="B17:H18">
    <cfRule type="cellIs" priority="1" dxfId="69" operator="greaterThanOrEqual" stopIfTrue="1">
      <formula>0.3</formula>
    </cfRule>
    <cfRule type="cellIs" priority="2" dxfId="70" operator="lessThan" stopIfTrue="1">
      <formula>0.25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B15" sqref="B15:F15"/>
    </sheetView>
  </sheetViews>
  <sheetFormatPr defaultColWidth="9.140625" defaultRowHeight="15"/>
  <cols>
    <col min="1" max="1" width="38.28125" style="7" customWidth="1"/>
    <col min="2" max="6" width="15.28125" style="0" customWidth="1"/>
    <col min="7" max="7" width="15.8515625" style="0" customWidth="1"/>
    <col min="8" max="8" width="16.8515625" style="0" customWidth="1"/>
    <col min="9" max="9" width="11.8515625" style="0" customWidth="1"/>
  </cols>
  <sheetData>
    <row r="1" spans="1:7" ht="23.25">
      <c r="A1" s="6" t="s">
        <v>9</v>
      </c>
      <c r="B1" s="11"/>
      <c r="D1" s="2" t="s">
        <v>10</v>
      </c>
      <c r="G1" s="33"/>
    </row>
    <row r="2" spans="1:2" ht="21">
      <c r="A2" s="6" t="s">
        <v>23</v>
      </c>
      <c r="B2" s="12">
        <v>9</v>
      </c>
    </row>
    <row r="3" spans="1:2" ht="21">
      <c r="A3" s="6"/>
      <c r="B3" s="13"/>
    </row>
    <row r="4" spans="2:7" ht="21.75" thickBot="1">
      <c r="B4" s="10" t="s">
        <v>32</v>
      </c>
      <c r="C4" s="10" t="s">
        <v>33</v>
      </c>
      <c r="D4" s="10" t="s">
        <v>34</v>
      </c>
      <c r="E4" s="10" t="s">
        <v>35</v>
      </c>
      <c r="F4" s="10" t="s">
        <v>36</v>
      </c>
      <c r="G4" s="10" t="s">
        <v>40</v>
      </c>
    </row>
    <row r="5" spans="1:7" ht="30" customHeight="1">
      <c r="A5" s="14" t="s">
        <v>7</v>
      </c>
      <c r="B5" s="15">
        <f>'Week 1'!I5</f>
        <v>0</v>
      </c>
      <c r="C5" s="15">
        <f>'Week 2'!I5</f>
        <v>0</v>
      </c>
      <c r="D5" s="15">
        <f>'Week 3'!I5</f>
        <v>0</v>
      </c>
      <c r="E5" s="15">
        <f>'Week 4'!I5</f>
        <v>0</v>
      </c>
      <c r="F5" s="15">
        <f>'Week 5'!I5</f>
        <v>0</v>
      </c>
      <c r="G5" s="16">
        <f aca="true" t="shared" si="0" ref="G5:G12">SUM(B5:F5)</f>
        <v>0</v>
      </c>
    </row>
    <row r="6" spans="1:7" ht="30" customHeight="1">
      <c r="A6" s="17" t="s">
        <v>20</v>
      </c>
      <c r="B6" s="9">
        <f>'Week 1'!I6</f>
        <v>0</v>
      </c>
      <c r="C6" s="9">
        <f>'Week 2'!I6</f>
        <v>0</v>
      </c>
      <c r="D6" s="9">
        <f>'Week 3'!I6</f>
        <v>0</v>
      </c>
      <c r="E6" s="9">
        <f>'Week 4'!I6</f>
        <v>0</v>
      </c>
      <c r="F6" s="9">
        <f>'Week 5'!I6</f>
        <v>0</v>
      </c>
      <c r="G6" s="18">
        <f t="shared" si="0"/>
        <v>0</v>
      </c>
    </row>
    <row r="7" spans="1:7" ht="30" customHeight="1" thickBot="1">
      <c r="A7" s="19" t="s">
        <v>43</v>
      </c>
      <c r="B7" s="42">
        <f>'Week 1'!I7</f>
        <v>0</v>
      </c>
      <c r="C7" s="42">
        <f>'Week 2'!I7</f>
        <v>0</v>
      </c>
      <c r="D7" s="42">
        <f>'Week 3'!I7</f>
        <v>0</v>
      </c>
      <c r="E7" s="42">
        <f>'Week 4'!I7</f>
        <v>0</v>
      </c>
      <c r="F7" s="42">
        <f>'Week 5'!I7</f>
        <v>0</v>
      </c>
      <c r="G7" s="21">
        <f t="shared" si="0"/>
        <v>0</v>
      </c>
    </row>
    <row r="8" spans="1:7" ht="30" customHeight="1">
      <c r="A8" s="39" t="s">
        <v>41</v>
      </c>
      <c r="B8" s="40">
        <f>'Week 1'!I8</f>
        <v>0</v>
      </c>
      <c r="C8" s="40">
        <f>'Week 2'!I8</f>
        <v>0</v>
      </c>
      <c r="D8" s="40">
        <f>'Week 3'!I8</f>
        <v>0</v>
      </c>
      <c r="E8" s="40">
        <f>'Week 4'!I8</f>
        <v>0</v>
      </c>
      <c r="F8" s="40">
        <f>'Week 5'!I8</f>
        <v>0</v>
      </c>
      <c r="G8" s="114">
        <f t="shared" si="0"/>
        <v>0</v>
      </c>
    </row>
    <row r="9" spans="1:7" ht="30" customHeight="1">
      <c r="A9" s="17" t="s">
        <v>42</v>
      </c>
      <c r="B9" s="9">
        <f>'Week 1'!I9</f>
        <v>0</v>
      </c>
      <c r="C9" s="9">
        <f>'Week 2'!I9</f>
        <v>0</v>
      </c>
      <c r="D9" s="9">
        <f>'Week 3'!I9</f>
        <v>0</v>
      </c>
      <c r="E9" s="9">
        <f>'Week 4'!I9</f>
        <v>0</v>
      </c>
      <c r="F9" s="9">
        <f>'Week 5'!I9</f>
        <v>0</v>
      </c>
      <c r="G9" s="18">
        <f t="shared" si="0"/>
        <v>0</v>
      </c>
    </row>
    <row r="10" spans="1:11" s="4" customFormat="1" ht="30" customHeight="1">
      <c r="A10" s="17" t="s">
        <v>28</v>
      </c>
      <c r="B10" s="9">
        <f>'Week 1'!I10</f>
        <v>0</v>
      </c>
      <c r="C10" s="9">
        <f>'Week 2'!I10</f>
        <v>0</v>
      </c>
      <c r="D10" s="9">
        <f>'Week 3'!I10</f>
        <v>0</v>
      </c>
      <c r="E10" s="9">
        <f>'Week 4'!I10</f>
        <v>0</v>
      </c>
      <c r="F10" s="9">
        <f>'Week 5'!I10</f>
        <v>0</v>
      </c>
      <c r="G10" s="18">
        <f t="shared" si="0"/>
        <v>0</v>
      </c>
      <c r="J10"/>
      <c r="K10"/>
    </row>
    <row r="11" spans="1:8" ht="30" customHeight="1">
      <c r="A11" s="17" t="s">
        <v>15</v>
      </c>
      <c r="B11" s="9">
        <f>'Week 1'!I11</f>
        <v>0</v>
      </c>
      <c r="C11" s="9">
        <f>'Week 2'!I11</f>
        <v>0</v>
      </c>
      <c r="D11" s="9">
        <f>'Week 3'!I11</f>
        <v>0</v>
      </c>
      <c r="E11" s="9">
        <f>'Week 4'!I11</f>
        <v>0</v>
      </c>
      <c r="F11" s="9">
        <f>'Week 5'!I11</f>
        <v>0</v>
      </c>
      <c r="G11" s="22">
        <f t="shared" si="0"/>
        <v>0</v>
      </c>
      <c r="H11" s="1" t="s">
        <v>29</v>
      </c>
    </row>
    <row r="12" spans="1:11" ht="30" customHeight="1" thickBot="1">
      <c r="A12" s="36" t="s">
        <v>17</v>
      </c>
      <c r="B12" s="37">
        <f>'Week 1'!I12</f>
        <v>0</v>
      </c>
      <c r="C12" s="37">
        <f>'Week 2'!I12</f>
        <v>0</v>
      </c>
      <c r="D12" s="37">
        <f>'Week 3'!I12</f>
        <v>0</v>
      </c>
      <c r="E12" s="37">
        <f>'Week 4'!I12</f>
        <v>0</v>
      </c>
      <c r="F12" s="37">
        <f>'Week 5'!I12</f>
        <v>0</v>
      </c>
      <c r="G12" s="38">
        <f t="shared" si="0"/>
        <v>0</v>
      </c>
      <c r="H12" s="30">
        <f>'Week 1'!J12+'Week 2'!J12+'Week 3'!J12+'Week 4'!J12+'Week 5'!J12</f>
        <v>0</v>
      </c>
      <c r="J12" s="4"/>
      <c r="K12" s="4"/>
    </row>
    <row r="13" spans="1:7" ht="30" customHeight="1" thickBot="1">
      <c r="A13" s="14" t="s">
        <v>11</v>
      </c>
      <c r="B13" s="117">
        <f>'Week 1'!I13</f>
        <v>0.9</v>
      </c>
      <c r="C13" s="117">
        <f>'Week 2'!I13</f>
        <v>0.9</v>
      </c>
      <c r="D13" s="117">
        <f>'Week 3'!I13</f>
        <v>0.9</v>
      </c>
      <c r="E13" s="117">
        <f>'Week 4'!I13</f>
        <v>0.9</v>
      </c>
      <c r="F13" s="117">
        <f>'Week 5'!I13</f>
        <v>0.9</v>
      </c>
      <c r="G13" s="25">
        <v>0.9</v>
      </c>
    </row>
    <row r="14" spans="1:7" ht="30" customHeight="1" thickBot="1">
      <c r="A14" s="19" t="s">
        <v>44</v>
      </c>
      <c r="B14" s="63" t="e">
        <f>'Week 1'!I15</f>
        <v>#DIV/0!</v>
      </c>
      <c r="C14" s="63" t="e">
        <f>'Week 2'!I15</f>
        <v>#DIV/0!</v>
      </c>
      <c r="D14" s="63" t="e">
        <f>'Week 3'!I15</f>
        <v>#DIV/0!</v>
      </c>
      <c r="E14" s="63" t="e">
        <f>'Week 4'!I15</f>
        <v>#DIV/0!</v>
      </c>
      <c r="F14" s="63" t="e">
        <f>'Week 5'!I15</f>
        <v>#DIV/0!</v>
      </c>
      <c r="G14" s="25"/>
    </row>
    <row r="15" spans="1:14" ht="30" customHeight="1">
      <c r="A15" s="39" t="s">
        <v>13</v>
      </c>
      <c r="B15" s="155">
        <f>'Week 1'!I16</f>
        <v>0.4</v>
      </c>
      <c r="C15" s="155">
        <f>'Week 2'!I16</f>
        <v>0.4</v>
      </c>
      <c r="D15" s="155">
        <f>'Week 3'!I16</f>
        <v>0.4</v>
      </c>
      <c r="E15" s="155">
        <f>'Week 4'!I16</f>
        <v>0.4</v>
      </c>
      <c r="F15" s="155">
        <f>'Week 5'!I16</f>
        <v>0.4</v>
      </c>
      <c r="G15" s="111">
        <v>0.4</v>
      </c>
      <c r="H15" s="111">
        <v>0.4</v>
      </c>
      <c r="I15" s="111">
        <v>0.4</v>
      </c>
      <c r="J15" s="111">
        <v>0.4</v>
      </c>
      <c r="K15" s="111">
        <v>0.4</v>
      </c>
      <c r="L15" s="111">
        <v>0.4</v>
      </c>
      <c r="M15" s="111">
        <v>0.4</v>
      </c>
      <c r="N15" s="41">
        <v>0.4</v>
      </c>
    </row>
    <row r="16" spans="1:7" ht="30" customHeight="1" thickBot="1">
      <c r="A16" s="43" t="s">
        <v>45</v>
      </c>
      <c r="B16" s="37" t="e">
        <f>'Week 1'!I18</f>
        <v>#DIV/0!</v>
      </c>
      <c r="C16" s="37" t="e">
        <f>'Week 2'!I18</f>
        <v>#DIV/0!</v>
      </c>
      <c r="D16" s="37" t="e">
        <f>'Week 3'!I18</f>
        <v>#DIV/0!</v>
      </c>
      <c r="E16" s="37" t="e">
        <f>'Week 4'!I18</f>
        <v>#DIV/0!</v>
      </c>
      <c r="F16" s="37" t="e">
        <f>'Week 5'!I18</f>
        <v>#DIV/0!</v>
      </c>
      <c r="G16" s="64" t="e">
        <f>AVERAGE(B16:F16)</f>
        <v>#DIV/0!</v>
      </c>
    </row>
    <row r="17" spans="1:7" ht="30" customHeight="1" thickBot="1">
      <c r="A17" s="65" t="s">
        <v>46</v>
      </c>
      <c r="B17" s="119">
        <f>'Week 1'!I20</f>
        <v>0</v>
      </c>
      <c r="C17" s="119">
        <f>'Week 2'!I20</f>
        <v>0</v>
      </c>
      <c r="D17" s="119">
        <f>'Week 3'!I20</f>
        <v>0</v>
      </c>
      <c r="E17" s="119">
        <f>'Week 4'!I20</f>
        <v>0</v>
      </c>
      <c r="F17" s="119">
        <f>'Week 5'!I20</f>
        <v>0</v>
      </c>
      <c r="G17" s="120">
        <f>SUM(B17:F17)</f>
        <v>0</v>
      </c>
    </row>
    <row r="18" spans="1:8" ht="30.75" customHeight="1">
      <c r="A18" s="14" t="s">
        <v>26</v>
      </c>
      <c r="B18" s="118">
        <f>'Week 1'!I21</f>
        <v>0</v>
      </c>
      <c r="C18" s="118">
        <f>'Week 2'!I21</f>
        <v>0</v>
      </c>
      <c r="D18" s="118">
        <f>'Week 3'!I21</f>
        <v>0</v>
      </c>
      <c r="E18" s="118">
        <f>'Week 4'!I21</f>
        <v>0</v>
      </c>
      <c r="F18" s="118">
        <f>'Week 5'!I21</f>
        <v>0</v>
      </c>
      <c r="G18" s="27">
        <f>SUM(B18:F18)</f>
        <v>0</v>
      </c>
      <c r="H18" s="32">
        <f>G18*2</f>
        <v>0</v>
      </c>
    </row>
    <row r="19" spans="1:8" ht="30.75" customHeight="1">
      <c r="A19" s="17" t="s">
        <v>27</v>
      </c>
      <c r="B19" s="121">
        <f>'Week 1'!I22</f>
        <v>0</v>
      </c>
      <c r="C19" s="121">
        <f>'Week 2'!I22</f>
        <v>0</v>
      </c>
      <c r="D19" s="121">
        <f>'Week 3'!I22</f>
        <v>0</v>
      </c>
      <c r="E19" s="121">
        <f>'Week 4'!I22</f>
        <v>0</v>
      </c>
      <c r="F19" s="121">
        <f>'Week 5'!I22</f>
        <v>0</v>
      </c>
      <c r="G19" s="28">
        <f>SUM(B19:F19)</f>
        <v>0</v>
      </c>
      <c r="H19" s="32">
        <f>G19*2</f>
        <v>0</v>
      </c>
    </row>
    <row r="20" spans="1:8" ht="30.75" customHeight="1" thickBot="1">
      <c r="A20" s="19" t="s">
        <v>25</v>
      </c>
      <c r="B20" s="122">
        <f>'Week 1'!I23</f>
        <v>0</v>
      </c>
      <c r="C20" s="122">
        <f>'Week 2'!I23</f>
        <v>0</v>
      </c>
      <c r="D20" s="122">
        <f>'Week 3'!I23</f>
        <v>0</v>
      </c>
      <c r="E20" s="122">
        <f>'Week 4'!I23</f>
        <v>0</v>
      </c>
      <c r="F20" s="122">
        <f>'Week 5'!I23</f>
        <v>0</v>
      </c>
      <c r="G20" s="29">
        <f>SUM(B20:F20)</f>
        <v>0</v>
      </c>
      <c r="H20" s="32">
        <f>G20*2.5</f>
        <v>0</v>
      </c>
    </row>
    <row r="21" spans="7:8" ht="21">
      <c r="G21" s="3" t="s">
        <v>30</v>
      </c>
      <c r="H21" s="31">
        <f>SUM(H18:H20)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Joel Smith</cp:lastModifiedBy>
  <cp:lastPrinted>2013-11-06T19:46:28Z</cp:lastPrinted>
  <dcterms:created xsi:type="dcterms:W3CDTF">2013-06-19T17:09:28Z</dcterms:created>
  <dcterms:modified xsi:type="dcterms:W3CDTF">2018-06-08T02:52:15Z</dcterms:modified>
  <cp:category/>
  <cp:version/>
  <cp:contentType/>
  <cp:contentStatus/>
</cp:coreProperties>
</file>